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25" windowWidth="11340" windowHeight="6795" activeTab="0"/>
  </bookViews>
  <sheets>
    <sheet name="Fin. Rpt_FY_05-06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<sst xmlns="http://schemas.openxmlformats.org/spreadsheetml/2006/main" count="34" uniqueCount="34">
  <si>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Mail Services</t>
  </si>
  <si>
    <t>Dietary Recharges</t>
  </si>
  <si>
    <t>OTHER:</t>
  </si>
  <si>
    <t>*OPERATIONAL FUNDS</t>
  </si>
  <si>
    <t>Total Operational Funds</t>
  </si>
  <si>
    <t>Total</t>
  </si>
  <si>
    <t>INCOME</t>
  </si>
  <si>
    <t>Total Monthly Expenses</t>
  </si>
  <si>
    <t>EXPENSES</t>
  </si>
  <si>
    <t xml:space="preserve">Sponsor GSA Event </t>
  </si>
  <si>
    <t xml:space="preserve">Sponsor PSA Event </t>
  </si>
  <si>
    <t>Ending Balance UCSF Agency Acct.</t>
  </si>
  <si>
    <t xml:space="preserve">Ending Balance BoA Acct. </t>
  </si>
  <si>
    <t xml:space="preserve">Student Support @ FAH during mtgs. </t>
  </si>
  <si>
    <t xml:space="preserve">Postage (1st Membership Mailing) </t>
  </si>
  <si>
    <t>Postage (2nd Membership Mailing)</t>
  </si>
  <si>
    <t>Graduate Division Alumni Association - Financial Report ------ July 1, 2005 - June 30, 2006</t>
  </si>
  <si>
    <t xml:space="preserve">Postage (3rd Membership Mailing) </t>
  </si>
  <si>
    <r>
      <t>Mentor Award Plaque (</t>
    </r>
    <r>
      <rPr>
        <i/>
        <sz val="9"/>
        <rFont val="Arial"/>
        <family val="2"/>
      </rPr>
      <t>graduation</t>
    </r>
    <r>
      <rPr>
        <sz val="9"/>
        <rFont val="Arial"/>
        <family val="2"/>
      </rPr>
      <t>)</t>
    </r>
  </si>
  <si>
    <r>
      <t>Flowers (</t>
    </r>
    <r>
      <rPr>
        <i/>
        <sz val="9"/>
        <rFont val="Arial"/>
        <family val="2"/>
      </rPr>
      <t>graduation</t>
    </r>
    <r>
      <rPr>
        <sz val="9"/>
        <rFont val="Arial"/>
        <family val="2"/>
      </rPr>
      <t>)</t>
    </r>
  </si>
  <si>
    <r>
      <t xml:space="preserve">UCSF Lapel Pins </t>
    </r>
    <r>
      <rPr>
        <i/>
        <sz val="9"/>
        <rFont val="Arial"/>
        <family val="2"/>
      </rPr>
      <t>(graduation)</t>
    </r>
  </si>
  <si>
    <r>
      <t>Mailing Membership Forms (</t>
    </r>
    <r>
      <rPr>
        <sz val="8"/>
        <rFont val="Arial"/>
        <family val="2"/>
      </rPr>
      <t>Admail Wes</t>
    </r>
    <r>
      <rPr>
        <sz val="9"/>
        <rFont val="Arial"/>
        <family val="2"/>
      </rPr>
      <t>t)</t>
    </r>
  </si>
  <si>
    <r>
      <t>Mailing Membership Cards (</t>
    </r>
    <r>
      <rPr>
        <sz val="8"/>
        <rFont val="Arial"/>
        <family val="2"/>
      </rPr>
      <t>Admail West</t>
    </r>
    <r>
      <rPr>
        <sz val="9"/>
        <rFont val="Arial"/>
        <family val="2"/>
      </rPr>
      <t>)</t>
    </r>
  </si>
  <si>
    <r>
      <t xml:space="preserve">Wm. Mar Design - </t>
    </r>
    <r>
      <rPr>
        <sz val="8"/>
        <rFont val="Arial"/>
        <family val="2"/>
      </rPr>
      <t xml:space="preserve">'06 Forms/Envelopes </t>
    </r>
  </si>
  <si>
    <t xml:space="preserve">Total </t>
  </si>
  <si>
    <t xml:space="preserve">    STIP</t>
  </si>
  <si>
    <t>LIFE MEMBERSHIP @ $400  (30)</t>
  </si>
  <si>
    <t>ANNUAL MEMBERSHIP @$40  (261)</t>
  </si>
  <si>
    <t>Authorize.net Fees</t>
  </si>
  <si>
    <t>Relizon - '06 Member Cards</t>
  </si>
  <si>
    <t>Graduation Hoods (3 @ $112)</t>
  </si>
  <si>
    <t>*2006 Total</t>
  </si>
  <si>
    <t>* 2006 Calendar Year</t>
  </si>
  <si>
    <t>via Advance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</si>
</sst>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m/d"/>
  </numFmts>
  <fonts count="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b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43" fontId="0" fillId="0" borderId="0" xfId="0" applyNumberFormat="1" applyAlignment="1">
      <alignment/>
    </xf>
    <xf numFmtId="39" fontId="0" fillId="0" borderId="0" xfId="0" applyNumberFormat="1" applyAlignment="1">
      <alignment/>
    </xf>
    <xf numFmtId="39" fontId="0" fillId="0" borderId="1" xfId="0" applyNumberFormat="1" applyBorder="1" applyAlignment="1">
      <alignment/>
    </xf>
    <xf numFmtId="39" fontId="0" fillId="0" borderId="2" xfId="0" applyNumberFormat="1" applyBorder="1" applyAlignment="1">
      <alignment/>
    </xf>
    <xf numFmtId="39" fontId="0" fillId="0" borderId="3" xfId="0" applyNumberFormat="1" applyBorder="1" applyAlignment="1">
      <alignment/>
    </xf>
    <xf numFmtId="39" fontId="0" fillId="0" borderId="4" xfId="0" applyNumberFormat="1" applyBorder="1" applyAlignment="1">
      <alignment/>
    </xf>
    <xf numFmtId="39" fontId="0" fillId="0" borderId="5" xfId="0" applyNumberFormat="1" applyBorder="1" applyAlignment="1">
      <alignment/>
    </xf>
    <xf numFmtId="39" fontId="0" fillId="0" borderId="6" xfId="0" applyNumberFormat="1" applyBorder="1" applyAlignment="1">
      <alignment/>
    </xf>
    <xf numFmtId="0" fontId="1" fillId="0" borderId="7" xfId="0" applyFont="1" applyBorder="1" applyAlignment="1">
      <alignment vertical="justify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0" borderId="5" xfId="0" applyFont="1" applyBorder="1" applyAlignment="1">
      <alignment/>
    </xf>
    <xf numFmtId="0" fontId="1" fillId="0" borderId="2" xfId="0" applyFont="1" applyBorder="1" applyAlignment="1">
      <alignment horizontal="left"/>
    </xf>
    <xf numFmtId="17" fontId="1" fillId="0" borderId="7" xfId="0" applyNumberFormat="1" applyFont="1" applyBorder="1" applyAlignment="1">
      <alignment horizontal="center"/>
    </xf>
    <xf numFmtId="17" fontId="1" fillId="0" borderId="1" xfId="0" applyNumberFormat="1" applyFont="1" applyBorder="1" applyAlignment="1">
      <alignment horizontal="center"/>
    </xf>
    <xf numFmtId="39" fontId="1" fillId="0" borderId="3" xfId="0" applyNumberFormat="1" applyFont="1" applyBorder="1" applyAlignment="1">
      <alignment horizontal="center"/>
    </xf>
    <xf numFmtId="39" fontId="0" fillId="0" borderId="1" xfId="0" applyNumberFormat="1" applyFont="1" applyBorder="1" applyAlignment="1">
      <alignment/>
    </xf>
    <xf numFmtId="39" fontId="0" fillId="0" borderId="1" xfId="0" applyNumberFormat="1" applyFont="1" applyFill="1" applyBorder="1" applyAlignment="1">
      <alignment/>
    </xf>
    <xf numFmtId="39" fontId="0" fillId="0" borderId="3" xfId="0" applyNumberFormat="1" applyFont="1" applyFill="1" applyBorder="1" applyAlignment="1">
      <alignment/>
    </xf>
    <xf numFmtId="39" fontId="0" fillId="0" borderId="5" xfId="0" applyNumberFormat="1" applyFont="1" applyFill="1" applyBorder="1" applyAlignment="1">
      <alignment/>
    </xf>
    <xf numFmtId="39" fontId="0" fillId="0" borderId="8" xfId="0" applyNumberFormat="1" applyFont="1" applyFill="1" applyBorder="1" applyAlignment="1">
      <alignment/>
    </xf>
    <xf numFmtId="39" fontId="0" fillId="0" borderId="0" xfId="0" applyNumberFormat="1" applyBorder="1" applyAlignment="1">
      <alignment/>
    </xf>
    <xf numFmtId="43" fontId="2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39" fontId="0" fillId="0" borderId="1" xfId="0" applyNumberFormat="1" applyFont="1" applyBorder="1" applyAlignment="1">
      <alignment/>
    </xf>
    <xf numFmtId="39" fontId="4" fillId="0" borderId="1" xfId="0" applyNumberFormat="1" applyFont="1" applyBorder="1" applyAlignment="1">
      <alignment/>
    </xf>
    <xf numFmtId="39" fontId="0" fillId="2" borderId="3" xfId="0" applyNumberFormat="1" applyFill="1" applyBorder="1" applyAlignment="1">
      <alignment/>
    </xf>
    <xf numFmtId="0" fontId="1" fillId="2" borderId="1" xfId="0" applyFont="1" applyFill="1" applyBorder="1" applyAlignment="1">
      <alignment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/>
    </xf>
    <xf numFmtId="37" fontId="0" fillId="0" borderId="1" xfId="0" applyNumberFormat="1" applyBorder="1" applyAlignment="1">
      <alignment/>
    </xf>
    <xf numFmtId="37" fontId="0" fillId="0" borderId="5" xfId="0" applyNumberFormat="1" applyBorder="1" applyAlignment="1">
      <alignment/>
    </xf>
    <xf numFmtId="37" fontId="0" fillId="0" borderId="8" xfId="0" applyNumberFormat="1" applyBorder="1" applyAlignment="1">
      <alignment/>
    </xf>
    <xf numFmtId="17" fontId="1" fillId="2" borderId="7" xfId="0" applyNumberFormat="1" applyFont="1" applyFill="1" applyBorder="1" applyAlignment="1">
      <alignment horizontal="center"/>
    </xf>
    <xf numFmtId="39" fontId="0" fillId="2" borderId="4" xfId="0" applyNumberFormat="1" applyFill="1" applyBorder="1" applyAlignment="1">
      <alignment/>
    </xf>
    <xf numFmtId="39" fontId="0" fillId="2" borderId="3" xfId="0" applyNumberFormat="1" applyFont="1" applyFill="1" applyBorder="1" applyAlignment="1">
      <alignment/>
    </xf>
    <xf numFmtId="39" fontId="0" fillId="2" borderId="8" xfId="0" applyNumberFormat="1" applyFont="1" applyFill="1" applyBorder="1" applyAlignment="1">
      <alignment/>
    </xf>
    <xf numFmtId="17" fontId="1" fillId="2" borderId="1" xfId="0" applyNumberFormat="1" applyFont="1" applyFill="1" applyBorder="1" applyAlignment="1">
      <alignment horizontal="center"/>
    </xf>
    <xf numFmtId="39" fontId="0" fillId="2" borderId="6" xfId="0" applyNumberFormat="1" applyFill="1" applyBorder="1" applyAlignment="1">
      <alignment/>
    </xf>
    <xf numFmtId="39" fontId="0" fillId="0" borderId="1" xfId="0" applyNumberFormat="1" applyBorder="1" applyAlignment="1">
      <alignment horizontal="center"/>
    </xf>
    <xf numFmtId="39" fontId="6" fillId="0" borderId="1" xfId="0" applyNumberFormat="1" applyFont="1" applyBorder="1" applyAlignment="1">
      <alignment/>
    </xf>
    <xf numFmtId="5" fontId="0" fillId="0" borderId="3" xfId="0" applyNumberFormat="1" applyBorder="1" applyAlignment="1">
      <alignment/>
    </xf>
    <xf numFmtId="5" fontId="0" fillId="0" borderId="8" xfId="0" applyNumberFormat="1" applyFont="1" applyBorder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9" xfId="0" applyNumberFormat="1" applyFont="1" applyBorder="1" applyAlignment="1">
      <alignment horizontal="center"/>
    </xf>
    <xf numFmtId="43" fontId="0" fillId="0" borderId="10" xfId="0" applyNumberFormat="1" applyBorder="1" applyAlignment="1">
      <alignment/>
    </xf>
    <xf numFmtId="43" fontId="0" fillId="0" borderId="9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4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B1">
      <selection activeCell="I34" sqref="I34"/>
    </sheetView>
  </sheetViews>
  <sheetFormatPr defaultColWidth="9.140625" defaultRowHeight="12.75"/>
  <cols>
    <col min="1" max="1" width="32.140625" style="0" customWidth="1"/>
    <col min="2" max="2" width="10.28125" style="0" customWidth="1"/>
    <col min="3" max="3" width="10.00390625" style="0" customWidth="1"/>
    <col min="4" max="4" width="10.28125" style="0" bestFit="1" customWidth="1"/>
    <col min="5" max="7" width="9.7109375" style="0" bestFit="1" customWidth="1"/>
    <col min="8" max="8" width="1.1484375" style="0" customWidth="1"/>
    <col min="9" max="9" width="9.7109375" style="0" bestFit="1" customWidth="1"/>
    <col min="10" max="11" width="10.421875" style="0" bestFit="1" customWidth="1"/>
    <col min="12" max="12" width="9.8515625" style="0" bestFit="1" customWidth="1"/>
    <col min="13" max="13" width="10.421875" style="0" bestFit="1" customWidth="1"/>
    <col min="14" max="14" width="9.7109375" style="0" bestFit="1" customWidth="1"/>
    <col min="15" max="15" width="10.28125" style="0" bestFit="1" customWidth="1"/>
  </cols>
  <sheetData>
    <row r="1" spans="1:10" ht="12.75">
      <c r="A1" s="46" t="s">
        <v>16</v>
      </c>
      <c r="B1" s="46"/>
      <c r="C1" s="46"/>
      <c r="D1" s="46"/>
      <c r="E1" s="46"/>
      <c r="F1" s="46"/>
      <c r="G1" s="46"/>
      <c r="H1" s="46"/>
      <c r="I1" s="47"/>
      <c r="J1" s="47"/>
    </row>
    <row r="2" spans="1:10" ht="4.5" customHeight="1">
      <c r="A2" s="46"/>
      <c r="B2" s="46"/>
      <c r="C2" s="46"/>
      <c r="D2" s="46"/>
      <c r="E2" s="46"/>
      <c r="F2" s="46"/>
      <c r="G2" s="46"/>
      <c r="H2" s="46"/>
      <c r="I2" s="47"/>
      <c r="J2" s="47"/>
    </row>
    <row r="3" spans="1:15" ht="12.75">
      <c r="A3" s="9" t="s">
        <v>6</v>
      </c>
      <c r="B3" s="14">
        <v>38534</v>
      </c>
      <c r="C3" s="14">
        <v>38565</v>
      </c>
      <c r="D3" s="14">
        <v>38596</v>
      </c>
      <c r="E3" s="14">
        <v>38626</v>
      </c>
      <c r="F3" s="14">
        <v>38657</v>
      </c>
      <c r="G3" s="14">
        <v>38687</v>
      </c>
      <c r="H3" s="36"/>
      <c r="I3" s="14">
        <v>38718</v>
      </c>
      <c r="J3" s="14">
        <v>38749</v>
      </c>
      <c r="K3" s="14">
        <v>38777</v>
      </c>
      <c r="L3" s="14">
        <v>38808</v>
      </c>
      <c r="M3" s="14">
        <v>38838</v>
      </c>
      <c r="N3" s="14">
        <v>38869</v>
      </c>
      <c r="O3" s="48" t="s">
        <v>31</v>
      </c>
    </row>
    <row r="4" spans="1:15" ht="12.75">
      <c r="A4" s="11" t="s">
        <v>27</v>
      </c>
      <c r="B4" s="3"/>
      <c r="C4" s="3"/>
      <c r="D4" s="3"/>
      <c r="E4" s="3"/>
      <c r="F4" s="18"/>
      <c r="G4" s="19"/>
      <c r="H4" s="38"/>
      <c r="I4" s="33"/>
      <c r="J4" s="11"/>
      <c r="K4" s="5"/>
      <c r="L4" s="3"/>
      <c r="M4" s="3"/>
      <c r="N4" s="3"/>
      <c r="O4" s="44">
        <v>10780</v>
      </c>
    </row>
    <row r="5" spans="1:15" ht="12.75">
      <c r="A5" s="11" t="s">
        <v>26</v>
      </c>
      <c r="B5" s="3"/>
      <c r="C5" s="3"/>
      <c r="D5" s="3"/>
      <c r="E5" s="3"/>
      <c r="F5" s="18"/>
      <c r="G5" s="19"/>
      <c r="H5" s="38"/>
      <c r="I5" s="33"/>
      <c r="J5" s="3"/>
      <c r="K5" s="5"/>
      <c r="L5" s="3"/>
      <c r="M5" s="3"/>
      <c r="N5" s="3"/>
      <c r="O5" s="44">
        <v>12400</v>
      </c>
    </row>
    <row r="6" spans="1:16" ht="12.75">
      <c r="A6" s="12" t="s">
        <v>24</v>
      </c>
      <c r="B6" s="7"/>
      <c r="C6" s="7"/>
      <c r="D6" s="7"/>
      <c r="E6" s="7"/>
      <c r="F6" s="20"/>
      <c r="G6" s="21"/>
      <c r="H6" s="39"/>
      <c r="I6" s="34"/>
      <c r="J6" s="34"/>
      <c r="K6" s="35"/>
      <c r="L6" s="34"/>
      <c r="M6" s="34"/>
      <c r="N6" s="7"/>
      <c r="O6" s="45">
        <v>23180</v>
      </c>
      <c r="P6" s="1"/>
    </row>
    <row r="7" spans="1:15" ht="12.75">
      <c r="A7" s="10" t="s">
        <v>8</v>
      </c>
      <c r="B7" s="15">
        <v>38534</v>
      </c>
      <c r="C7" s="15">
        <v>38565</v>
      </c>
      <c r="D7" s="15">
        <v>38596</v>
      </c>
      <c r="E7" s="15">
        <v>38626</v>
      </c>
      <c r="F7" s="15">
        <v>38657</v>
      </c>
      <c r="G7" s="15">
        <v>38687</v>
      </c>
      <c r="H7" s="40"/>
      <c r="I7" s="15">
        <v>38723</v>
      </c>
      <c r="J7" s="15">
        <v>38749</v>
      </c>
      <c r="K7" s="15">
        <v>38777</v>
      </c>
      <c r="L7" s="15">
        <v>38808</v>
      </c>
      <c r="M7" s="15">
        <v>38838</v>
      </c>
      <c r="N7" s="15">
        <v>38869</v>
      </c>
      <c r="O7" s="16" t="s">
        <v>5</v>
      </c>
    </row>
    <row r="8" spans="1:15" ht="12.75">
      <c r="A8" s="24" t="s">
        <v>0</v>
      </c>
      <c r="B8" s="3">
        <v>12</v>
      </c>
      <c r="C8" s="3">
        <v>12.46</v>
      </c>
      <c r="D8" s="3">
        <v>12</v>
      </c>
      <c r="E8" s="3"/>
      <c r="F8" s="3"/>
      <c r="G8" s="5"/>
      <c r="H8" s="29"/>
      <c r="I8" s="3"/>
      <c r="J8" s="3"/>
      <c r="K8" s="5"/>
      <c r="L8" s="3"/>
      <c r="M8" s="3">
        <v>104.88</v>
      </c>
      <c r="N8" s="3">
        <v>29.59</v>
      </c>
      <c r="O8" s="5">
        <f aca="true" t="shared" si="0" ref="O8:O18">SUM(B8:N8)</f>
        <v>170.93</v>
      </c>
    </row>
    <row r="9" spans="1:15" ht="12.75">
      <c r="A9" s="24" t="s">
        <v>14</v>
      </c>
      <c r="B9" s="3"/>
      <c r="C9" s="3"/>
      <c r="D9" s="22"/>
      <c r="E9" s="11"/>
      <c r="F9" s="3"/>
      <c r="G9" s="5">
        <v>410</v>
      </c>
      <c r="H9" s="29"/>
      <c r="I9" s="17"/>
      <c r="J9" s="3"/>
      <c r="K9" s="5"/>
      <c r="L9" s="3"/>
      <c r="M9" s="3"/>
      <c r="N9" s="3"/>
      <c r="O9" s="5">
        <f t="shared" si="0"/>
        <v>410</v>
      </c>
    </row>
    <row r="10" spans="1:15" ht="12.75">
      <c r="A10" s="24" t="s">
        <v>15</v>
      </c>
      <c r="B10" s="3"/>
      <c r="C10" s="3"/>
      <c r="D10" s="22"/>
      <c r="E10" s="11"/>
      <c r="F10" s="3"/>
      <c r="G10" s="5"/>
      <c r="H10" s="29"/>
      <c r="I10" s="17">
        <v>281.2</v>
      </c>
      <c r="J10" s="3"/>
      <c r="K10" s="5">
        <v>908.3</v>
      </c>
      <c r="L10" s="3"/>
      <c r="M10" s="3"/>
      <c r="N10" s="3"/>
      <c r="O10" s="5">
        <f t="shared" si="0"/>
        <v>1189.5</v>
      </c>
    </row>
    <row r="11" spans="1:15" ht="12.75">
      <c r="A11" s="24" t="s">
        <v>17</v>
      </c>
      <c r="B11" s="3"/>
      <c r="C11" s="3"/>
      <c r="D11" s="22"/>
      <c r="E11" s="11"/>
      <c r="F11" s="3"/>
      <c r="G11" s="5"/>
      <c r="H11" s="29"/>
      <c r="I11" s="17">
        <v>133.2</v>
      </c>
      <c r="J11" s="3"/>
      <c r="K11" s="5"/>
      <c r="L11" s="3"/>
      <c r="M11" s="3"/>
      <c r="N11" s="3"/>
      <c r="O11" s="5">
        <v>133.2</v>
      </c>
    </row>
    <row r="12" spans="1:15" ht="12.75">
      <c r="A12" s="24" t="s">
        <v>21</v>
      </c>
      <c r="B12" s="3"/>
      <c r="C12" s="3"/>
      <c r="D12" s="22"/>
      <c r="E12" s="11"/>
      <c r="F12" s="3"/>
      <c r="G12" s="5"/>
      <c r="H12" s="29"/>
      <c r="I12" s="17"/>
      <c r="J12" s="3">
        <v>1405.32</v>
      </c>
      <c r="K12" s="5"/>
      <c r="L12" s="3"/>
      <c r="M12" s="3"/>
      <c r="N12" s="3"/>
      <c r="O12" s="5">
        <f t="shared" si="0"/>
        <v>1405.32</v>
      </c>
    </row>
    <row r="13" spans="1:15" ht="12.75">
      <c r="A13" s="24" t="s">
        <v>22</v>
      </c>
      <c r="B13" s="3"/>
      <c r="C13" s="3"/>
      <c r="D13" s="22">
        <v>50.22</v>
      </c>
      <c r="E13" s="11"/>
      <c r="F13" s="3"/>
      <c r="G13" s="5"/>
      <c r="H13" s="29"/>
      <c r="I13" s="17"/>
      <c r="J13" s="3"/>
      <c r="K13" s="5">
        <v>50.3</v>
      </c>
      <c r="L13" s="3"/>
      <c r="M13" s="3"/>
      <c r="N13" s="3"/>
      <c r="O13" s="5">
        <v>50.22</v>
      </c>
    </row>
    <row r="14" spans="1:15" ht="12.75">
      <c r="A14" s="24" t="s">
        <v>1</v>
      </c>
      <c r="B14" s="3"/>
      <c r="C14" s="3"/>
      <c r="E14" s="3"/>
      <c r="F14" s="3"/>
      <c r="G14" s="5"/>
      <c r="H14" s="29"/>
      <c r="I14" s="3"/>
      <c r="J14" s="3">
        <v>182.5</v>
      </c>
      <c r="K14" s="5"/>
      <c r="L14" s="3"/>
      <c r="M14" s="3"/>
      <c r="N14" s="3">
        <v>170.89</v>
      </c>
      <c r="O14" s="5">
        <f t="shared" si="0"/>
        <v>353.39</v>
      </c>
    </row>
    <row r="15" spans="1:15" ht="12.75">
      <c r="A15" s="24" t="s">
        <v>13</v>
      </c>
      <c r="B15" s="3"/>
      <c r="C15" s="3"/>
      <c r="E15" s="3"/>
      <c r="F15" s="3"/>
      <c r="G15" s="5"/>
      <c r="H15" s="29"/>
      <c r="I15" s="3"/>
      <c r="J15" s="3"/>
      <c r="K15" s="5"/>
      <c r="L15" s="3"/>
      <c r="M15" s="3"/>
      <c r="N15" s="3">
        <v>15</v>
      </c>
      <c r="O15" s="5">
        <v>15</v>
      </c>
    </row>
    <row r="16" spans="1:15" ht="12.75">
      <c r="A16" s="24" t="s">
        <v>28</v>
      </c>
      <c r="B16" s="3"/>
      <c r="C16" s="3"/>
      <c r="D16" s="3"/>
      <c r="E16" s="3"/>
      <c r="F16" s="3"/>
      <c r="G16" s="5"/>
      <c r="H16" s="29"/>
      <c r="I16" s="3">
        <v>89.67</v>
      </c>
      <c r="J16" s="3">
        <v>45.95</v>
      </c>
      <c r="K16" s="5">
        <v>37.77</v>
      </c>
      <c r="L16" s="3">
        <v>29.52</v>
      </c>
      <c r="M16" s="3">
        <v>17.18</v>
      </c>
      <c r="N16" s="3">
        <v>31.01</v>
      </c>
      <c r="O16" s="5">
        <f t="shared" si="0"/>
        <v>251.10000000000002</v>
      </c>
    </row>
    <row r="17" spans="1:15" ht="12.75">
      <c r="A17" s="30" t="s">
        <v>2</v>
      </c>
      <c r="B17" s="3"/>
      <c r="C17" s="3"/>
      <c r="D17" s="3"/>
      <c r="E17" s="3"/>
      <c r="F17" s="3"/>
      <c r="G17" s="5"/>
      <c r="H17" s="29"/>
      <c r="I17" s="3"/>
      <c r="J17" s="3"/>
      <c r="K17" s="5"/>
      <c r="L17" s="3"/>
      <c r="M17" s="3"/>
      <c r="N17" s="3"/>
      <c r="O17" s="29"/>
    </row>
    <row r="18" spans="1:15" ht="12.75">
      <c r="A18" s="24" t="s">
        <v>25</v>
      </c>
      <c r="B18" s="3">
        <v>-112.09</v>
      </c>
      <c r="C18" s="3"/>
      <c r="D18" s="3"/>
      <c r="E18" s="3"/>
      <c r="F18" s="3">
        <v>-68.02</v>
      </c>
      <c r="G18" s="5"/>
      <c r="H18" s="29"/>
      <c r="I18" s="3"/>
      <c r="J18" s="3"/>
      <c r="K18" s="5"/>
      <c r="L18" s="3"/>
      <c r="M18" s="3">
        <v>-140.59</v>
      </c>
      <c r="N18" s="3">
        <v>-215.59</v>
      </c>
      <c r="O18" s="5">
        <f t="shared" si="0"/>
        <v>-536.2900000000001</v>
      </c>
    </row>
    <row r="19" spans="1:15" ht="12.75">
      <c r="A19" s="31" t="s">
        <v>30</v>
      </c>
      <c r="B19" s="3"/>
      <c r="C19" s="3"/>
      <c r="D19" s="3"/>
      <c r="E19" s="3"/>
      <c r="F19" s="3"/>
      <c r="G19" s="5"/>
      <c r="H19" s="29"/>
      <c r="I19" s="3"/>
      <c r="J19" s="3"/>
      <c r="K19" s="5"/>
      <c r="L19" s="3">
        <v>363.29</v>
      </c>
      <c r="M19" s="3"/>
      <c r="N19" s="3"/>
      <c r="O19" s="5">
        <f aca="true" t="shared" si="1" ref="O19:O26">SUM(B19:N19)</f>
        <v>363.29</v>
      </c>
    </row>
    <row r="20" spans="1:15" ht="12.75">
      <c r="A20" s="31" t="s">
        <v>18</v>
      </c>
      <c r="B20" s="3"/>
      <c r="C20" s="3"/>
      <c r="D20" s="3"/>
      <c r="E20" s="3"/>
      <c r="F20" s="3"/>
      <c r="G20" s="5">
        <v>157.33</v>
      </c>
      <c r="H20" s="29"/>
      <c r="I20" s="3"/>
      <c r="J20" s="3"/>
      <c r="K20" s="5"/>
      <c r="L20" s="3"/>
      <c r="M20" s="3"/>
      <c r="N20" s="3"/>
      <c r="O20" s="5">
        <f t="shared" si="1"/>
        <v>157.33</v>
      </c>
    </row>
    <row r="21" spans="1:15" ht="12.75">
      <c r="A21" s="31" t="s">
        <v>19</v>
      </c>
      <c r="B21" s="3"/>
      <c r="C21" s="3"/>
      <c r="D21" s="3"/>
      <c r="E21" s="3"/>
      <c r="F21" s="3"/>
      <c r="G21" s="5"/>
      <c r="H21" s="29"/>
      <c r="I21" s="3"/>
      <c r="J21" s="3"/>
      <c r="K21" s="5"/>
      <c r="L21" s="3"/>
      <c r="M21" s="3"/>
      <c r="N21" s="3">
        <v>27.13</v>
      </c>
      <c r="O21" s="5">
        <f t="shared" si="1"/>
        <v>27.13</v>
      </c>
    </row>
    <row r="22" spans="1:15" ht="12.75">
      <c r="A22" s="31" t="s">
        <v>20</v>
      </c>
      <c r="B22" s="3"/>
      <c r="C22" s="3"/>
      <c r="D22" s="3"/>
      <c r="E22" s="3"/>
      <c r="F22" s="3"/>
      <c r="G22" s="5"/>
      <c r="H22" s="29"/>
      <c r="I22" s="3"/>
      <c r="J22" s="27"/>
      <c r="K22" s="27">
        <v>358.4</v>
      </c>
      <c r="L22" s="3"/>
      <c r="M22" s="3"/>
      <c r="N22" s="3"/>
      <c r="O22" s="5">
        <f t="shared" si="1"/>
        <v>358.4</v>
      </c>
    </row>
    <row r="23" spans="1:15" ht="12.75">
      <c r="A23" s="31" t="s">
        <v>29</v>
      </c>
      <c r="B23" s="3"/>
      <c r="C23" s="3"/>
      <c r="D23" s="3"/>
      <c r="E23" s="3"/>
      <c r="F23" s="3"/>
      <c r="G23" s="5"/>
      <c r="H23" s="29"/>
      <c r="I23" s="3"/>
      <c r="J23" s="3">
        <v>65.1</v>
      </c>
      <c r="K23" s="5">
        <v>507.36</v>
      </c>
      <c r="L23" s="3"/>
      <c r="M23" s="3">
        <v>209.46</v>
      </c>
      <c r="N23" s="3">
        <v>58.99</v>
      </c>
      <c r="O23" s="5">
        <f t="shared" si="1"/>
        <v>840.9100000000001</v>
      </c>
    </row>
    <row r="24" spans="1:15" ht="12.75">
      <c r="A24" s="31" t="s">
        <v>23</v>
      </c>
      <c r="B24" s="28"/>
      <c r="C24" s="3"/>
      <c r="D24" s="3"/>
      <c r="E24" s="3"/>
      <c r="F24" s="3"/>
      <c r="G24" s="5">
        <v>430.89</v>
      </c>
      <c r="H24" s="29"/>
      <c r="I24" s="3"/>
      <c r="J24" s="3"/>
      <c r="K24" s="5"/>
      <c r="L24" s="3"/>
      <c r="M24" s="3"/>
      <c r="N24" s="3">
        <v>98.19</v>
      </c>
      <c r="O24" s="5">
        <f t="shared" si="1"/>
        <v>529.0799999999999</v>
      </c>
    </row>
    <row r="25" spans="1:15" ht="12.75">
      <c r="A25" s="31" t="s">
        <v>9</v>
      </c>
      <c r="B25" s="3"/>
      <c r="C25" s="3"/>
      <c r="D25" s="3"/>
      <c r="E25" s="3"/>
      <c r="F25" s="3"/>
      <c r="G25" s="5"/>
      <c r="H25" s="29"/>
      <c r="I25" s="3"/>
      <c r="J25" s="3"/>
      <c r="K25" s="5"/>
      <c r="L25" s="3"/>
      <c r="M25" s="3"/>
      <c r="N25" s="3"/>
      <c r="O25" s="5">
        <f t="shared" si="1"/>
        <v>0</v>
      </c>
    </row>
    <row r="26" spans="1:15" ht="12.75">
      <c r="A26" s="31" t="s">
        <v>10</v>
      </c>
      <c r="B26" s="3"/>
      <c r="C26" s="3"/>
      <c r="D26" s="3"/>
      <c r="E26" s="3"/>
      <c r="F26" s="3"/>
      <c r="G26" s="5"/>
      <c r="H26" s="29"/>
      <c r="I26" s="3"/>
      <c r="J26" s="3"/>
      <c r="K26" s="5"/>
      <c r="L26" s="3"/>
      <c r="M26" s="3"/>
      <c r="N26" s="3"/>
      <c r="O26" s="5">
        <f t="shared" si="1"/>
        <v>0</v>
      </c>
    </row>
    <row r="27" spans="1:15" ht="12.75">
      <c r="A27" s="13" t="s">
        <v>7</v>
      </c>
      <c r="B27" s="4">
        <f aca="true" t="shared" si="2" ref="B27:K27">SUM(B8:B24)</f>
        <v>-100.09</v>
      </c>
      <c r="C27" s="4">
        <f t="shared" si="2"/>
        <v>12.46</v>
      </c>
      <c r="D27" s="4">
        <f t="shared" si="2"/>
        <v>62.22</v>
      </c>
      <c r="E27" s="4">
        <f t="shared" si="2"/>
        <v>0</v>
      </c>
      <c r="F27" s="4">
        <f t="shared" si="2"/>
        <v>-68.02</v>
      </c>
      <c r="G27" s="6">
        <f t="shared" si="2"/>
        <v>998.22</v>
      </c>
      <c r="H27" s="37"/>
      <c r="I27" s="4">
        <f t="shared" si="2"/>
        <v>504.07</v>
      </c>
      <c r="J27" s="4">
        <f t="shared" si="2"/>
        <v>1698.87</v>
      </c>
      <c r="K27" s="6">
        <f t="shared" si="2"/>
        <v>1862.13</v>
      </c>
      <c r="L27" s="4">
        <f>SUM(L8:L26)</f>
        <v>392.81</v>
      </c>
      <c r="M27" s="4">
        <f>SUM(M8:M26)</f>
        <v>190.93</v>
      </c>
      <c r="N27" s="4">
        <f>SUM(N8:N26)</f>
        <v>215.20999999999998</v>
      </c>
      <c r="O27" s="6">
        <f>SUM(O8:O26)</f>
        <v>5718.509999999999</v>
      </c>
    </row>
    <row r="28" spans="1:15" ht="12.75">
      <c r="A28" s="10" t="s">
        <v>3</v>
      </c>
      <c r="B28" s="15">
        <v>38534</v>
      </c>
      <c r="C28" s="15">
        <v>38565</v>
      </c>
      <c r="D28" s="15">
        <v>38596</v>
      </c>
      <c r="E28" s="15">
        <v>38626</v>
      </c>
      <c r="F28" s="15">
        <v>38657</v>
      </c>
      <c r="G28" s="15">
        <v>38687</v>
      </c>
      <c r="H28" s="40"/>
      <c r="I28" s="15">
        <v>38718</v>
      </c>
      <c r="J28" s="15">
        <v>38749</v>
      </c>
      <c r="K28" s="15">
        <v>38777</v>
      </c>
      <c r="L28" s="15">
        <v>38808</v>
      </c>
      <c r="M28" s="15">
        <v>38838</v>
      </c>
      <c r="N28" s="15">
        <v>38869</v>
      </c>
      <c r="O28" s="2"/>
    </row>
    <row r="29" spans="1:15" ht="12.75">
      <c r="A29" s="32" t="s">
        <v>11</v>
      </c>
      <c r="B29" s="3">
        <v>7430.35</v>
      </c>
      <c r="C29" s="3">
        <v>7447.89</v>
      </c>
      <c r="D29" s="3">
        <v>7800.67</v>
      </c>
      <c r="E29" s="3">
        <v>7800.67</v>
      </c>
      <c r="F29" s="3">
        <v>7868.69</v>
      </c>
      <c r="G29" s="5">
        <v>7337.8</v>
      </c>
      <c r="H29" s="29"/>
      <c r="I29" s="3">
        <v>11003.73</v>
      </c>
      <c r="J29" s="42">
        <v>10454.25</v>
      </c>
      <c r="K29" s="5">
        <v>22124.94</v>
      </c>
      <c r="L29" s="3">
        <v>24362.13</v>
      </c>
      <c r="M29" s="27">
        <v>24211.2</v>
      </c>
      <c r="N29" s="17">
        <v>24854.55</v>
      </c>
      <c r="O29" s="2"/>
    </row>
    <row r="30" spans="1:15" ht="12.75">
      <c r="A30" s="32" t="s">
        <v>12</v>
      </c>
      <c r="B30" s="3">
        <v>11613.44</v>
      </c>
      <c r="C30" s="3">
        <v>11613.44</v>
      </c>
      <c r="D30" s="3">
        <v>11613.44</v>
      </c>
      <c r="E30" s="3">
        <v>11613.44</v>
      </c>
      <c r="F30" s="3">
        <v>11613.44</v>
      </c>
      <c r="G30" s="5">
        <v>11613.44</v>
      </c>
      <c r="H30" s="29"/>
      <c r="I30" s="3">
        <v>11613.44</v>
      </c>
      <c r="J30" s="43">
        <v>11613.44</v>
      </c>
      <c r="K30" s="5">
        <v>11255.04</v>
      </c>
      <c r="L30" s="3">
        <v>11255.04</v>
      </c>
      <c r="M30" s="3">
        <v>11255.04</v>
      </c>
      <c r="N30" s="3">
        <v>11255.04</v>
      </c>
      <c r="O30" s="2"/>
    </row>
    <row r="31" spans="1:15" ht="12.75">
      <c r="A31" s="12" t="s">
        <v>4</v>
      </c>
      <c r="B31" s="7">
        <f aca="true" t="shared" si="3" ref="B31:N31">SUM(B29:B30)</f>
        <v>19043.79</v>
      </c>
      <c r="C31" s="7">
        <f t="shared" si="3"/>
        <v>19061.33</v>
      </c>
      <c r="D31" s="7">
        <f t="shared" si="3"/>
        <v>19414.11</v>
      </c>
      <c r="E31" s="7">
        <f t="shared" si="3"/>
        <v>19414.11</v>
      </c>
      <c r="F31" s="7">
        <f t="shared" si="3"/>
        <v>19482.13</v>
      </c>
      <c r="G31" s="7">
        <f t="shared" si="3"/>
        <v>18951.24</v>
      </c>
      <c r="H31" s="41"/>
      <c r="I31" s="8">
        <f t="shared" si="3"/>
        <v>22617.17</v>
      </c>
      <c r="J31" s="7">
        <f t="shared" si="3"/>
        <v>22067.690000000002</v>
      </c>
      <c r="K31" s="8">
        <f t="shared" si="3"/>
        <v>33379.979999999996</v>
      </c>
      <c r="L31" s="7">
        <f t="shared" si="3"/>
        <v>35617.17</v>
      </c>
      <c r="M31" s="7">
        <f t="shared" si="3"/>
        <v>35466.240000000005</v>
      </c>
      <c r="N31" s="7">
        <f t="shared" si="3"/>
        <v>36109.59</v>
      </c>
      <c r="O31" s="2"/>
    </row>
    <row r="32" spans="1:15" ht="12.75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26"/>
      <c r="B33" s="2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49" t="s">
        <v>32</v>
      </c>
      <c r="O33" s="50"/>
    </row>
    <row r="34" spans="1:15" ht="12.75">
      <c r="A34" s="26"/>
      <c r="B34" s="2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51" t="s">
        <v>33</v>
      </c>
      <c r="O34" s="52"/>
    </row>
    <row r="35" spans="1:15" ht="12.75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2:15" ht="12.7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1">
    <mergeCell ref="A1:J2"/>
  </mergeCells>
  <printOptions/>
  <pageMargins left="0.75" right="0.75" top="0.75" bottom="1" header="0.5" footer="0.5"/>
  <pageSetup horizontalDpi="300" verticalDpi="300" orientation="landscape" scale="75" r:id="rId1"/>
  <headerFooter alignWithMargins="0">
    <oddFooter>&amp;LS Drive: Treasurer Rpt./Mo. Financials: 04-05&amp;Rupdated: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modonnell</dc:creator>
  <cp:keywords/>
  <dc:description/>
  <cp:lastModifiedBy>University Development</cp:lastModifiedBy>
  <cp:lastPrinted>2007-04-11T20:20:32Z</cp:lastPrinted>
  <dcterms:created xsi:type="dcterms:W3CDTF">2003-10-23T21:03:56Z</dcterms:created>
  <dcterms:modified xsi:type="dcterms:W3CDTF">2007-04-12T21:21:10Z</dcterms:modified>
  <cp:category/>
  <cp:version/>
  <cp:contentType/>
  <cp:contentStatus/>
</cp:coreProperties>
</file>