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1340" windowHeight="6795" activeTab="0"/>
  </bookViews>
  <sheets>
    <sheet name="Fin. Rpt_FY_06-0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<sst xmlns="http://schemas.openxmlformats.org/spreadsheetml/2006/main" count="43" uniqueCount="43">
  <si>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Dietary Recharges</t>
  </si>
  <si>
    <t>OTHER:</t>
  </si>
  <si>
    <t>*OPERATIONAL FUNDS</t>
  </si>
  <si>
    <t>Total Operational Funds</t>
  </si>
  <si>
    <t>Total</t>
  </si>
  <si>
    <t>INCOME</t>
  </si>
  <si>
    <t>Membership Dues</t>
  </si>
  <si>
    <t>Total Monthly Expenses</t>
  </si>
  <si>
    <t>EXPENSES</t>
  </si>
  <si>
    <t xml:space="preserve">Sponsor GSA Event </t>
  </si>
  <si>
    <t xml:space="preserve">Sponsor PSA Event </t>
  </si>
  <si>
    <t>Ending Balance UCSF Agency Acct.</t>
  </si>
  <si>
    <t xml:space="preserve">Ending Balance BoA Acct. </t>
  </si>
  <si>
    <t xml:space="preserve">Student Support @ FAH during mtgs. </t>
  </si>
  <si>
    <r>
      <t>Mentor Award Plaque (</t>
    </r>
    <r>
      <rPr>
        <i/>
        <sz val="9"/>
        <rFont val="Arial"/>
        <family val="2"/>
      </rPr>
      <t>graduation</t>
    </r>
    <r>
      <rPr>
        <sz val="9"/>
        <rFont val="Arial"/>
        <family val="2"/>
      </rPr>
      <t>)</t>
    </r>
  </si>
  <si>
    <r>
      <t>Flowers (</t>
    </r>
    <r>
      <rPr>
        <i/>
        <sz val="9"/>
        <rFont val="Arial"/>
        <family val="2"/>
      </rPr>
      <t>graduation</t>
    </r>
    <r>
      <rPr>
        <sz val="9"/>
        <rFont val="Arial"/>
        <family val="2"/>
      </rPr>
      <t>)</t>
    </r>
  </si>
  <si>
    <r>
      <t xml:space="preserve">UCSF Lapel Pins </t>
    </r>
    <r>
      <rPr>
        <i/>
        <sz val="9"/>
        <rFont val="Arial"/>
        <family val="2"/>
      </rPr>
      <t>(graduation)</t>
    </r>
  </si>
  <si>
    <t xml:space="preserve">Total </t>
  </si>
  <si>
    <t xml:space="preserve">    STIP</t>
  </si>
  <si>
    <t>Graduate Division Alumni Association - Financial Report ------ July 1, 2006 - June 30, 2007</t>
  </si>
  <si>
    <t>06/'07 Total</t>
  </si>
  <si>
    <r>
      <t xml:space="preserve">Wm. Mar Design - </t>
    </r>
    <r>
      <rPr>
        <sz val="8"/>
        <rFont val="Arial"/>
        <family val="2"/>
      </rPr>
      <t xml:space="preserve">'07 Forms/Envelopes </t>
    </r>
  </si>
  <si>
    <t>Authorize.net Fees</t>
  </si>
  <si>
    <t>Wm. Mar-Design - Lifetime Postcards</t>
  </si>
  <si>
    <t>Wm. Mar-Design - Annual Postcards</t>
  </si>
  <si>
    <t>Wm. Mar-Design - '07 Promo Piece</t>
  </si>
  <si>
    <t xml:space="preserve">Postage - Postcard </t>
  </si>
  <si>
    <t>Process Postcards -Admail West</t>
  </si>
  <si>
    <t>Postage /Forms - Admail West</t>
  </si>
  <si>
    <r>
      <t>Process Forms (</t>
    </r>
    <r>
      <rPr>
        <sz val="8"/>
        <rFont val="Arial"/>
        <family val="2"/>
      </rPr>
      <t>Admail Wes</t>
    </r>
    <r>
      <rPr>
        <sz val="9"/>
        <rFont val="Arial"/>
        <family val="2"/>
      </rPr>
      <t>t)</t>
    </r>
  </si>
  <si>
    <t>Lewis Stewart Photography - Promo</t>
  </si>
  <si>
    <t>WorkFlow -'07 Member Cards</t>
  </si>
  <si>
    <t>Mail Services/Bulk Mail</t>
  </si>
  <si>
    <t xml:space="preserve">Create GDAA Banner </t>
  </si>
  <si>
    <t>Dinner Mtg re Reception</t>
  </si>
  <si>
    <t xml:space="preserve">Bookstore Purchases for Rec. </t>
  </si>
  <si>
    <t xml:space="preserve">Doctoral Set for GD graduation rep. </t>
  </si>
  <si>
    <t>Graduation Hoods (4)</t>
  </si>
  <si>
    <t>Set-up fees for Reception</t>
  </si>
  <si>
    <t>Catering fees for Reception</t>
  </si>
  <si>
    <t>Create Reception Invitation &amp; Postage</t>
  </si>
  <si>
    <t>2007 ANNUAL MEM. @ $40 (244)</t>
  </si>
  <si>
    <t>2007 LIFETIME MEM @ $400 (24)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</si>
</sst>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3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39" fontId="0" fillId="0" borderId="2" xfId="0" applyNumberFormat="1" applyBorder="1" applyAlignment="1">
      <alignment/>
    </xf>
    <xf numFmtId="39" fontId="0" fillId="0" borderId="3" xfId="0" applyNumberFormat="1" applyBorder="1" applyAlignment="1">
      <alignment/>
    </xf>
    <xf numFmtId="39" fontId="0" fillId="0" borderId="4" xfId="0" applyNumberFormat="1" applyBorder="1" applyAlignment="1">
      <alignment/>
    </xf>
    <xf numFmtId="39" fontId="0" fillId="0" borderId="5" xfId="0" applyNumberFormat="1" applyBorder="1" applyAlignment="1">
      <alignment/>
    </xf>
    <xf numFmtId="39" fontId="0" fillId="0" borderId="6" xfId="0" applyNumberFormat="1" applyBorder="1" applyAlignment="1">
      <alignment/>
    </xf>
    <xf numFmtId="0" fontId="1" fillId="0" borderId="7" xfId="0" applyFont="1" applyBorder="1" applyAlignment="1">
      <alignment vertical="justify"/>
    </xf>
    <xf numFmtId="0" fontId="0" fillId="0" borderId="2" xfId="0" applyBorder="1" applyAlignment="1">
      <alignment vertical="justify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left"/>
    </xf>
    <xf numFmtId="17" fontId="1" fillId="0" borderId="7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39" fontId="1" fillId="0" borderId="3" xfId="0" applyNumberFormat="1" applyFont="1" applyBorder="1" applyAlignment="1">
      <alignment horizontal="center"/>
    </xf>
    <xf numFmtId="39" fontId="0" fillId="0" borderId="1" xfId="0" applyNumberFormat="1" applyFont="1" applyBorder="1" applyAlignment="1">
      <alignment/>
    </xf>
    <xf numFmtId="39" fontId="0" fillId="0" borderId="1" xfId="0" applyNumberFormat="1" applyFont="1" applyFill="1" applyBorder="1" applyAlignment="1">
      <alignment/>
    </xf>
    <xf numFmtId="39" fontId="0" fillId="0" borderId="3" xfId="0" applyNumberFormat="1" applyFont="1" applyFill="1" applyBorder="1" applyAlignment="1">
      <alignment/>
    </xf>
    <xf numFmtId="39" fontId="0" fillId="0" borderId="5" xfId="0" applyNumberFormat="1" applyFont="1" applyFill="1" applyBorder="1" applyAlignment="1">
      <alignment/>
    </xf>
    <xf numFmtId="39" fontId="0" fillId="0" borderId="8" xfId="0" applyNumberFormat="1" applyFont="1" applyFill="1" applyBorder="1" applyAlignment="1">
      <alignment/>
    </xf>
    <xf numFmtId="39" fontId="0" fillId="0" borderId="0" xfId="0" applyNumberFormat="1" applyBorder="1" applyAlignment="1">
      <alignment/>
    </xf>
    <xf numFmtId="4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9" fontId="4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9" fontId="0" fillId="0" borderId="1" xfId="0" applyNumberFormat="1" applyFont="1" applyBorder="1" applyAlignment="1">
      <alignment/>
    </xf>
    <xf numFmtId="39" fontId="4" fillId="0" borderId="1" xfId="0" applyNumberFormat="1" applyFont="1" applyBorder="1" applyAlignment="1">
      <alignment/>
    </xf>
    <xf numFmtId="39" fontId="0" fillId="2" borderId="3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8" xfId="0" applyNumberFormat="1" applyBorder="1" applyAlignment="1">
      <alignment/>
    </xf>
    <xf numFmtId="17" fontId="1" fillId="2" borderId="7" xfId="0" applyNumberFormat="1" applyFont="1" applyFill="1" applyBorder="1" applyAlignment="1">
      <alignment horizontal="center"/>
    </xf>
    <xf numFmtId="39" fontId="0" fillId="2" borderId="4" xfId="0" applyNumberForma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9" fontId="0" fillId="2" borderId="8" xfId="0" applyNumberFormat="1" applyFont="1" applyFill="1" applyBorder="1" applyAlignment="1">
      <alignment/>
    </xf>
    <xf numFmtId="17" fontId="1" fillId="2" borderId="1" xfId="0" applyNumberFormat="1" applyFont="1" applyFill="1" applyBorder="1" applyAlignment="1">
      <alignment horizontal="center"/>
    </xf>
    <xf numFmtId="39" fontId="0" fillId="2" borderId="6" xfId="0" applyNumberFormat="1" applyFill="1" applyBorder="1" applyAlignment="1">
      <alignment/>
    </xf>
    <xf numFmtId="0" fontId="6" fillId="0" borderId="9" xfId="0" applyNumberFormat="1" applyFont="1" applyBorder="1" applyAlignment="1" quotePrefix="1">
      <alignment horizontal="center"/>
    </xf>
    <xf numFmtId="39" fontId="0" fillId="2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39" fontId="0" fillId="0" borderId="1" xfId="0" applyNumberFormat="1" applyFill="1" applyBorder="1" applyAlignment="1">
      <alignment/>
    </xf>
    <xf numFmtId="39" fontId="7" fillId="0" borderId="1" xfId="0" applyNumberFormat="1" applyFont="1" applyBorder="1" applyAlignment="1">
      <alignment/>
    </xf>
    <xf numFmtId="39" fontId="0" fillId="0" borderId="1" xfId="0" applyNumberFormat="1" applyFill="1" applyBorder="1" applyAlignment="1">
      <alignment horizontal="center"/>
    </xf>
    <xf numFmtId="39" fontId="0" fillId="0" borderId="3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39" fontId="1" fillId="0" borderId="1" xfId="0" applyNumberFormat="1" applyFont="1" applyBorder="1" applyAlignment="1">
      <alignment/>
    </xf>
    <xf numFmtId="39" fontId="1" fillId="0" borderId="3" xfId="0" applyNumberFormat="1" applyFont="1" applyBorder="1" applyAlignment="1">
      <alignment/>
    </xf>
    <xf numFmtId="37" fontId="0" fillId="0" borderId="3" xfId="0" applyNumberFormat="1" applyFill="1" applyBorder="1" applyAlignment="1">
      <alignment/>
    </xf>
    <xf numFmtId="5" fontId="0" fillId="0" borderId="8" xfId="0" applyNumberFormat="1" applyFill="1" applyBorder="1" applyAlignment="1">
      <alignment/>
    </xf>
    <xf numFmtId="39" fontId="1" fillId="0" borderId="1" xfId="0" applyNumberFormat="1" applyFont="1" applyBorder="1" applyAlignment="1">
      <alignment horizontal="right"/>
    </xf>
    <xf numFmtId="39" fontId="0" fillId="0" borderId="2" xfId="0" applyNumberForma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6" sqref="A6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0.00390625" style="0" customWidth="1"/>
    <col min="4" max="4" width="10.28125" style="0" bestFit="1" customWidth="1"/>
    <col min="5" max="7" width="9.7109375" style="0" bestFit="1" customWidth="1"/>
    <col min="8" max="8" width="1.1484375" style="0" customWidth="1"/>
    <col min="9" max="9" width="9.7109375" style="0" bestFit="1" customWidth="1"/>
    <col min="10" max="11" width="10.421875" style="0" bestFit="1" customWidth="1"/>
    <col min="12" max="12" width="9.8515625" style="0" bestFit="1" customWidth="1"/>
    <col min="13" max="13" width="9.7109375" style="0" customWidth="1"/>
    <col min="14" max="14" width="9.7109375" style="0" bestFit="1" customWidth="1"/>
    <col min="15" max="15" width="10.28125" style="0" bestFit="1" customWidth="1"/>
  </cols>
  <sheetData>
    <row r="1" spans="1:10" ht="12.75">
      <c r="A1" s="59" t="s">
        <v>19</v>
      </c>
      <c r="B1" s="59"/>
      <c r="C1" s="59"/>
      <c r="D1" s="59"/>
      <c r="E1" s="59"/>
      <c r="F1" s="59"/>
      <c r="G1" s="59"/>
      <c r="H1" s="59"/>
      <c r="I1" s="60"/>
      <c r="J1" s="60"/>
    </row>
    <row r="2" spans="1:10" ht="4.5" customHeight="1">
      <c r="A2" s="59"/>
      <c r="B2" s="59"/>
      <c r="C2" s="59"/>
      <c r="D2" s="59"/>
      <c r="E2" s="59"/>
      <c r="F2" s="59"/>
      <c r="G2" s="59"/>
      <c r="H2" s="59"/>
      <c r="I2" s="60"/>
      <c r="J2" s="60"/>
    </row>
    <row r="3" spans="1:15" ht="12.75">
      <c r="A3" s="9" t="s">
        <v>5</v>
      </c>
      <c r="B3" s="15">
        <v>38899</v>
      </c>
      <c r="C3" s="15">
        <v>38930</v>
      </c>
      <c r="D3" s="15">
        <v>38961</v>
      </c>
      <c r="E3" s="15">
        <v>38991</v>
      </c>
      <c r="F3" s="15">
        <v>39022</v>
      </c>
      <c r="G3" s="15">
        <v>39052</v>
      </c>
      <c r="H3" s="38"/>
      <c r="I3" s="15">
        <v>39083</v>
      </c>
      <c r="J3" s="15">
        <v>39114</v>
      </c>
      <c r="K3" s="15">
        <v>39142</v>
      </c>
      <c r="L3" s="15">
        <v>39173</v>
      </c>
      <c r="M3" s="15">
        <v>39203</v>
      </c>
      <c r="N3" s="15">
        <v>39234</v>
      </c>
      <c r="O3" s="44" t="s">
        <v>20</v>
      </c>
    </row>
    <row r="4" spans="1:15" ht="12.75">
      <c r="A4" s="10" t="s">
        <v>6</v>
      </c>
      <c r="B4" s="4"/>
      <c r="C4" s="4"/>
      <c r="D4" s="4"/>
      <c r="E4" s="4"/>
      <c r="F4" s="4"/>
      <c r="G4" s="6"/>
      <c r="H4" s="39"/>
      <c r="I4" s="4"/>
      <c r="J4" s="4"/>
      <c r="K4" s="6"/>
      <c r="L4" s="4"/>
      <c r="M4" s="4"/>
      <c r="N4" s="4"/>
      <c r="O4" s="6"/>
    </row>
    <row r="5" spans="1:15" ht="12.75">
      <c r="A5" s="58" t="s">
        <v>41</v>
      </c>
      <c r="B5" s="3"/>
      <c r="C5" s="3"/>
      <c r="D5" s="3"/>
      <c r="E5" s="3"/>
      <c r="F5" s="19"/>
      <c r="G5" s="20"/>
      <c r="H5" s="40"/>
      <c r="I5" s="35"/>
      <c r="J5" s="12"/>
      <c r="K5" s="5"/>
      <c r="L5" s="3"/>
      <c r="M5" s="3"/>
      <c r="N5" s="3"/>
      <c r="O5" s="54">
        <v>9760</v>
      </c>
    </row>
    <row r="6" spans="1:15" ht="12.75">
      <c r="A6" s="58" t="s">
        <v>42</v>
      </c>
      <c r="B6" s="3"/>
      <c r="C6" s="3"/>
      <c r="D6" s="3"/>
      <c r="E6" s="3"/>
      <c r="F6" s="19"/>
      <c r="G6" s="20"/>
      <c r="H6" s="40"/>
      <c r="I6" s="35"/>
      <c r="J6" s="3"/>
      <c r="K6" s="5"/>
      <c r="L6" s="3"/>
      <c r="M6" s="3"/>
      <c r="N6" s="3"/>
      <c r="O6" s="54">
        <v>9600</v>
      </c>
    </row>
    <row r="7" spans="1:16" ht="12.75">
      <c r="A7" s="13" t="s">
        <v>17</v>
      </c>
      <c r="B7" s="7"/>
      <c r="C7" s="7"/>
      <c r="D7" s="7"/>
      <c r="E7" s="7"/>
      <c r="F7" s="21"/>
      <c r="G7" s="22"/>
      <c r="H7" s="41"/>
      <c r="I7" s="36"/>
      <c r="J7" s="36"/>
      <c r="K7" s="37"/>
      <c r="L7" s="36"/>
      <c r="M7" s="36"/>
      <c r="N7" s="7"/>
      <c r="O7" s="55">
        <f>SUM(O5+O6)</f>
        <v>19360</v>
      </c>
      <c r="P7" s="1"/>
    </row>
    <row r="8" spans="1:15" ht="12.75">
      <c r="A8" s="11" t="s">
        <v>8</v>
      </c>
      <c r="B8" s="16">
        <v>38899</v>
      </c>
      <c r="C8" s="16">
        <v>38930</v>
      </c>
      <c r="D8" s="16">
        <v>38961</v>
      </c>
      <c r="E8" s="16">
        <v>38991</v>
      </c>
      <c r="F8" s="16">
        <v>39022</v>
      </c>
      <c r="G8" s="16">
        <v>39052</v>
      </c>
      <c r="H8" s="42"/>
      <c r="I8" s="16">
        <v>39089</v>
      </c>
      <c r="J8" s="16">
        <v>39114</v>
      </c>
      <c r="K8" s="16">
        <v>39142</v>
      </c>
      <c r="L8" s="16">
        <v>39173</v>
      </c>
      <c r="M8" s="16">
        <v>39203</v>
      </c>
      <c r="N8" s="15">
        <v>39234</v>
      </c>
      <c r="O8" s="17" t="s">
        <v>4</v>
      </c>
    </row>
    <row r="9" spans="1:15" ht="12.75">
      <c r="A9" s="25" t="s">
        <v>32</v>
      </c>
      <c r="B9" s="3">
        <v>20.28</v>
      </c>
      <c r="C9" s="3">
        <v>35.26</v>
      </c>
      <c r="D9" s="3">
        <v>17.98</v>
      </c>
      <c r="E9" s="3">
        <v>17.98</v>
      </c>
      <c r="F9" s="3">
        <v>26.2</v>
      </c>
      <c r="G9" s="5">
        <v>17.5</v>
      </c>
      <c r="H9" s="31"/>
      <c r="I9" s="3">
        <v>39.26</v>
      </c>
      <c r="J9" s="3">
        <v>773.2</v>
      </c>
      <c r="K9" s="5">
        <v>63.44</v>
      </c>
      <c r="L9" s="3">
        <v>114.65</v>
      </c>
      <c r="M9" s="3">
        <v>95.5</v>
      </c>
      <c r="N9" s="3">
        <v>32.24</v>
      </c>
      <c r="O9" s="5">
        <f aca="true" t="shared" si="0" ref="O9:O18">SUM(B9:N9)</f>
        <v>1253.4900000000002</v>
      </c>
    </row>
    <row r="10" spans="1:15" ht="12.75">
      <c r="A10" s="25" t="s">
        <v>26</v>
      </c>
      <c r="B10" s="3"/>
      <c r="C10" s="3"/>
      <c r="D10" s="23"/>
      <c r="E10" s="51">
        <v>444</v>
      </c>
      <c r="F10" s="3"/>
      <c r="G10" s="5"/>
      <c r="H10" s="31"/>
      <c r="I10" s="18"/>
      <c r="J10" s="3"/>
      <c r="K10" s="5"/>
      <c r="L10" s="3"/>
      <c r="M10" s="3"/>
      <c r="N10" s="3"/>
      <c r="O10" s="5">
        <f t="shared" si="0"/>
        <v>444</v>
      </c>
    </row>
    <row r="11" spans="1:15" ht="12.75">
      <c r="A11" s="25" t="s">
        <v>27</v>
      </c>
      <c r="B11" s="3"/>
      <c r="C11" s="3"/>
      <c r="D11" s="23">
        <v>58.5</v>
      </c>
      <c r="E11" s="46"/>
      <c r="F11" s="3"/>
      <c r="G11" s="5"/>
      <c r="H11" s="31"/>
      <c r="I11" s="18"/>
      <c r="J11" s="3"/>
      <c r="K11" s="5"/>
      <c r="L11" s="3"/>
      <c r="M11" s="3"/>
      <c r="N11" s="3"/>
      <c r="O11" s="5">
        <f t="shared" si="0"/>
        <v>58.5</v>
      </c>
    </row>
    <row r="12" spans="1:15" ht="12.75">
      <c r="A12" s="25" t="s">
        <v>28</v>
      </c>
      <c r="B12" s="3"/>
      <c r="C12" s="3"/>
      <c r="D12" s="23"/>
      <c r="E12" s="51">
        <v>444</v>
      </c>
      <c r="F12" s="3"/>
      <c r="G12" s="5"/>
      <c r="H12" s="31"/>
      <c r="I12" s="18">
        <v>171.22</v>
      </c>
      <c r="J12" s="3">
        <v>105.9</v>
      </c>
      <c r="K12" s="5">
        <v>343.45</v>
      </c>
      <c r="L12" s="3"/>
      <c r="M12" s="3">
        <v>146.08</v>
      </c>
      <c r="N12" s="3"/>
      <c r="O12" s="5">
        <f t="shared" si="0"/>
        <v>1210.6499999999999</v>
      </c>
    </row>
    <row r="13" spans="1:15" ht="12.75">
      <c r="A13" s="25" t="s">
        <v>29</v>
      </c>
      <c r="B13" s="3"/>
      <c r="C13" s="3"/>
      <c r="D13" s="23"/>
      <c r="E13" s="12"/>
      <c r="F13" s="3"/>
      <c r="G13" s="5"/>
      <c r="H13" s="31"/>
      <c r="I13" s="18">
        <v>845</v>
      </c>
      <c r="J13" s="3"/>
      <c r="K13" s="50">
        <v>929.8</v>
      </c>
      <c r="L13" s="3"/>
      <c r="M13" s="3">
        <v>1026.08</v>
      </c>
      <c r="N13" s="3">
        <v>880</v>
      </c>
      <c r="O13" s="5">
        <f t="shared" si="0"/>
        <v>3680.88</v>
      </c>
    </row>
    <row r="14" spans="1:15" ht="12.75">
      <c r="A14" s="25" t="s">
        <v>0</v>
      </c>
      <c r="B14" s="3"/>
      <c r="C14" s="3"/>
      <c r="E14" s="3">
        <v>149.73</v>
      </c>
      <c r="F14" s="3"/>
      <c r="G14" s="5">
        <v>130.2</v>
      </c>
      <c r="H14" s="31"/>
      <c r="I14" s="3"/>
      <c r="J14" s="3">
        <v>130.2</v>
      </c>
      <c r="K14" s="5"/>
      <c r="L14" s="3">
        <v>135.63</v>
      </c>
      <c r="M14" s="3"/>
      <c r="N14" s="3"/>
      <c r="O14" s="5">
        <f t="shared" si="0"/>
        <v>545.76</v>
      </c>
    </row>
    <row r="15" spans="1:15" ht="12.75">
      <c r="A15" s="25" t="s">
        <v>13</v>
      </c>
      <c r="B15" s="3"/>
      <c r="C15" s="3"/>
      <c r="E15" s="3">
        <v>25</v>
      </c>
      <c r="F15" s="3"/>
      <c r="G15" s="5">
        <v>25</v>
      </c>
      <c r="H15" s="31"/>
      <c r="I15" s="3"/>
      <c r="J15" s="3"/>
      <c r="K15" s="5"/>
      <c r="L15" s="3"/>
      <c r="M15" s="3"/>
      <c r="N15" s="3">
        <v>50</v>
      </c>
      <c r="O15" s="5">
        <f t="shared" si="0"/>
        <v>100</v>
      </c>
    </row>
    <row r="16" spans="1:15" ht="12.75">
      <c r="A16" s="25" t="s">
        <v>22</v>
      </c>
      <c r="B16" s="3"/>
      <c r="C16" s="3">
        <v>12.74</v>
      </c>
      <c r="D16" s="3">
        <v>11.68</v>
      </c>
      <c r="E16" s="3">
        <v>16.33</v>
      </c>
      <c r="F16" s="3">
        <v>10</v>
      </c>
      <c r="G16" s="5">
        <v>10</v>
      </c>
      <c r="H16" s="31"/>
      <c r="I16" s="3">
        <v>10</v>
      </c>
      <c r="J16" s="3">
        <v>15.58</v>
      </c>
      <c r="K16" s="5">
        <v>61.44</v>
      </c>
      <c r="L16" s="3">
        <v>29.23</v>
      </c>
      <c r="M16" s="3">
        <v>21.11</v>
      </c>
      <c r="N16" s="3"/>
      <c r="O16" s="5">
        <f t="shared" si="0"/>
        <v>198.10999999999996</v>
      </c>
    </row>
    <row r="17" spans="1:15" ht="12.75">
      <c r="A17" s="32" t="s">
        <v>1</v>
      </c>
      <c r="B17" s="45"/>
      <c r="C17" s="45"/>
      <c r="D17" s="45"/>
      <c r="E17" s="45"/>
      <c r="F17" s="45"/>
      <c r="G17" s="31"/>
      <c r="H17" s="31"/>
      <c r="I17" s="45"/>
      <c r="J17" s="45"/>
      <c r="K17" s="31"/>
      <c r="L17" s="45"/>
      <c r="M17" s="45"/>
      <c r="N17" s="45"/>
      <c r="O17" s="31"/>
    </row>
    <row r="18" spans="1:15" ht="12.75">
      <c r="A18" s="25" t="s">
        <v>18</v>
      </c>
      <c r="B18" s="3"/>
      <c r="C18" s="3"/>
      <c r="D18" s="3"/>
      <c r="E18" s="3"/>
      <c r="F18" s="52">
        <v>-286.06</v>
      </c>
      <c r="G18" s="5"/>
      <c r="H18" s="31"/>
      <c r="I18" s="3"/>
      <c r="J18" s="52">
        <v>-240</v>
      </c>
      <c r="K18" s="5"/>
      <c r="L18" s="3"/>
      <c r="M18" s="56">
        <v>-310.53</v>
      </c>
      <c r="N18" s="3"/>
      <c r="O18" s="53">
        <f t="shared" si="0"/>
        <v>-836.5899999999999</v>
      </c>
    </row>
    <row r="19" spans="1:15" ht="12.75">
      <c r="A19" s="33" t="s">
        <v>37</v>
      </c>
      <c r="B19" s="3"/>
      <c r="C19" s="3"/>
      <c r="D19" s="3"/>
      <c r="E19" s="3"/>
      <c r="F19" s="3"/>
      <c r="G19" s="5"/>
      <c r="H19" s="31"/>
      <c r="I19" s="3"/>
      <c r="J19" s="3"/>
      <c r="K19" s="5"/>
      <c r="L19" s="3"/>
      <c r="M19" s="3">
        <v>524.38</v>
      </c>
      <c r="N19" s="3"/>
      <c r="O19" s="5">
        <f aca="true" t="shared" si="1" ref="O19:O37">SUM(B19:N19)</f>
        <v>524.38</v>
      </c>
    </row>
    <row r="20" spans="1:15" ht="12.75">
      <c r="A20" s="33" t="s">
        <v>36</v>
      </c>
      <c r="B20" s="3"/>
      <c r="C20" s="3"/>
      <c r="D20" s="3"/>
      <c r="E20" s="3"/>
      <c r="F20" s="3"/>
      <c r="G20" s="5"/>
      <c r="H20" s="31"/>
      <c r="I20" s="3"/>
      <c r="J20" s="3"/>
      <c r="K20" s="5"/>
      <c r="L20" s="3"/>
      <c r="M20" s="3">
        <v>66.19</v>
      </c>
      <c r="N20" s="3"/>
      <c r="O20" s="5">
        <f t="shared" si="1"/>
        <v>66.19</v>
      </c>
    </row>
    <row r="21" spans="1:15" ht="12.75">
      <c r="A21" s="33" t="s">
        <v>14</v>
      </c>
      <c r="B21" s="3"/>
      <c r="C21" s="3"/>
      <c r="D21" s="3"/>
      <c r="E21" s="3"/>
      <c r="F21" s="3"/>
      <c r="G21" s="5"/>
      <c r="H21" s="31"/>
      <c r="I21" s="3"/>
      <c r="J21" s="3"/>
      <c r="K21" s="5"/>
      <c r="L21" s="3"/>
      <c r="M21" s="3"/>
      <c r="N21" s="3">
        <v>182.33</v>
      </c>
      <c r="O21" s="5">
        <f t="shared" si="1"/>
        <v>182.33</v>
      </c>
    </row>
    <row r="22" spans="1:15" ht="12.75">
      <c r="A22" s="33" t="s">
        <v>15</v>
      </c>
      <c r="B22" s="3"/>
      <c r="C22" s="3"/>
      <c r="D22" s="3"/>
      <c r="E22" s="3"/>
      <c r="F22" s="3"/>
      <c r="G22" s="5"/>
      <c r="H22" s="31"/>
      <c r="I22" s="3"/>
      <c r="J22" s="3"/>
      <c r="K22" s="5"/>
      <c r="L22" s="3"/>
      <c r="M22" s="3"/>
      <c r="N22" s="3">
        <v>32.55</v>
      </c>
      <c r="O22" s="5">
        <f t="shared" si="1"/>
        <v>32.55</v>
      </c>
    </row>
    <row r="23" spans="1:15" ht="12.75">
      <c r="A23" s="33" t="s">
        <v>16</v>
      </c>
      <c r="B23" s="3"/>
      <c r="C23" s="3"/>
      <c r="D23" s="3"/>
      <c r="E23" s="3"/>
      <c r="F23" s="3"/>
      <c r="G23" s="5"/>
      <c r="H23" s="31"/>
      <c r="I23" s="3"/>
      <c r="J23" s="29"/>
      <c r="L23" s="3"/>
      <c r="M23" s="3"/>
      <c r="N23" s="3"/>
      <c r="O23" s="5">
        <f t="shared" si="1"/>
        <v>0</v>
      </c>
    </row>
    <row r="24" spans="1:15" ht="12.75">
      <c r="A24" s="33" t="s">
        <v>31</v>
      </c>
      <c r="B24" s="3">
        <v>58.99</v>
      </c>
      <c r="C24" s="3"/>
      <c r="D24" s="3"/>
      <c r="E24" s="3"/>
      <c r="F24" s="47"/>
      <c r="G24" s="5">
        <v>365.76</v>
      </c>
      <c r="H24" s="31"/>
      <c r="I24" s="3"/>
      <c r="J24" s="3"/>
      <c r="K24" s="5"/>
      <c r="L24" s="3"/>
      <c r="M24" s="3"/>
      <c r="N24" s="3"/>
      <c r="O24" s="5">
        <f t="shared" si="1"/>
        <v>424.75</v>
      </c>
    </row>
    <row r="25" spans="1:15" ht="12.75">
      <c r="A25" s="33" t="s">
        <v>21</v>
      </c>
      <c r="B25" s="30"/>
      <c r="C25" s="3"/>
      <c r="D25" s="3"/>
      <c r="E25" s="3"/>
      <c r="F25" s="47"/>
      <c r="G25" s="5">
        <v>574.36</v>
      </c>
      <c r="H25" s="31"/>
      <c r="I25" s="3"/>
      <c r="J25" s="3">
        <v>695.75</v>
      </c>
      <c r="K25" s="5"/>
      <c r="L25" s="3"/>
      <c r="M25" s="3"/>
      <c r="N25" s="3"/>
      <c r="O25" s="5">
        <f t="shared" si="1"/>
        <v>1270.1100000000001</v>
      </c>
    </row>
    <row r="26" spans="1:15" ht="12.75">
      <c r="A26" s="33" t="s">
        <v>23</v>
      </c>
      <c r="B26" s="30"/>
      <c r="C26" s="3"/>
      <c r="D26" s="3">
        <v>83.01</v>
      </c>
      <c r="E26" s="3"/>
      <c r="F26" s="3"/>
      <c r="G26" s="5"/>
      <c r="H26" s="31"/>
      <c r="I26" s="3"/>
      <c r="J26" s="3"/>
      <c r="K26" s="5"/>
      <c r="L26" s="3"/>
      <c r="M26" s="3"/>
      <c r="N26" s="3"/>
      <c r="O26" s="5">
        <f t="shared" si="1"/>
        <v>83.01</v>
      </c>
    </row>
    <row r="27" spans="1:15" ht="12.75">
      <c r="A27" s="33" t="s">
        <v>24</v>
      </c>
      <c r="B27" s="30"/>
      <c r="C27" s="3"/>
      <c r="D27" s="3">
        <v>309.99</v>
      </c>
      <c r="E27" s="3"/>
      <c r="F27" s="3"/>
      <c r="G27" s="5"/>
      <c r="H27" s="31"/>
      <c r="I27" s="3"/>
      <c r="J27" s="3"/>
      <c r="K27" s="5"/>
      <c r="L27" s="3"/>
      <c r="M27" s="3"/>
      <c r="N27" s="3"/>
      <c r="O27" s="5">
        <f t="shared" si="1"/>
        <v>309.99</v>
      </c>
    </row>
    <row r="28" spans="1:15" ht="12.75">
      <c r="A28" s="33" t="s">
        <v>25</v>
      </c>
      <c r="B28" s="30"/>
      <c r="C28" s="3"/>
      <c r="D28" s="3"/>
      <c r="E28" s="47">
        <v>413.05</v>
      </c>
      <c r="F28" s="3"/>
      <c r="G28" s="5"/>
      <c r="H28" s="31"/>
      <c r="I28" s="3"/>
      <c r="J28" s="3"/>
      <c r="K28" s="5"/>
      <c r="L28" s="3"/>
      <c r="M28" s="3"/>
      <c r="N28" s="3"/>
      <c r="O28" s="5">
        <f t="shared" si="1"/>
        <v>413.05</v>
      </c>
    </row>
    <row r="29" spans="1:15" ht="12.75">
      <c r="A29" s="33" t="s">
        <v>30</v>
      </c>
      <c r="B29" s="30"/>
      <c r="C29" s="3"/>
      <c r="D29" s="3"/>
      <c r="E29" s="3">
        <v>382</v>
      </c>
      <c r="F29" s="3"/>
      <c r="G29" s="5"/>
      <c r="H29" s="31"/>
      <c r="I29" s="3"/>
      <c r="J29" s="3"/>
      <c r="K29" s="5"/>
      <c r="L29" s="3"/>
      <c r="M29" s="3"/>
      <c r="N29" s="3"/>
      <c r="O29" s="5">
        <f t="shared" si="1"/>
        <v>382</v>
      </c>
    </row>
    <row r="30" spans="1:15" ht="12.75">
      <c r="A30" s="33" t="s">
        <v>9</v>
      </c>
      <c r="B30" s="3"/>
      <c r="C30" s="3"/>
      <c r="D30" s="3"/>
      <c r="E30" s="3"/>
      <c r="F30" s="3"/>
      <c r="G30" s="5"/>
      <c r="H30" s="31"/>
      <c r="I30" s="3"/>
      <c r="J30" s="3">
        <v>200</v>
      </c>
      <c r="K30" s="5"/>
      <c r="L30" s="3"/>
      <c r="M30" s="3"/>
      <c r="N30" s="3"/>
      <c r="O30" s="5">
        <f t="shared" si="1"/>
        <v>200</v>
      </c>
    </row>
    <row r="31" spans="1:15" ht="12.75">
      <c r="A31" s="33" t="s">
        <v>10</v>
      </c>
      <c r="B31" s="3"/>
      <c r="C31" s="3"/>
      <c r="D31" s="3"/>
      <c r="E31" s="3"/>
      <c r="F31" s="3"/>
      <c r="G31" s="5"/>
      <c r="H31" s="31"/>
      <c r="I31" s="3"/>
      <c r="J31" s="3"/>
      <c r="K31" s="5"/>
      <c r="L31" s="3"/>
      <c r="M31" s="3"/>
      <c r="N31" s="3"/>
      <c r="O31" s="5">
        <f t="shared" si="1"/>
        <v>0</v>
      </c>
    </row>
    <row r="32" spans="1:15" ht="12.75">
      <c r="A32" s="33" t="s">
        <v>33</v>
      </c>
      <c r="B32" s="3"/>
      <c r="C32" s="3"/>
      <c r="D32" s="3"/>
      <c r="E32" s="3"/>
      <c r="F32" s="3"/>
      <c r="G32" s="5"/>
      <c r="H32" s="31"/>
      <c r="I32" s="3"/>
      <c r="J32" s="3">
        <v>755</v>
      </c>
      <c r="K32" s="5"/>
      <c r="L32" s="3"/>
      <c r="M32" s="3"/>
      <c r="N32" s="3"/>
      <c r="O32" s="5">
        <f t="shared" si="1"/>
        <v>755</v>
      </c>
    </row>
    <row r="33" spans="1:15" ht="12.75">
      <c r="A33" s="33" t="s">
        <v>40</v>
      </c>
      <c r="B33" s="3"/>
      <c r="C33" s="3"/>
      <c r="D33" s="3"/>
      <c r="E33" s="3"/>
      <c r="F33" s="3"/>
      <c r="G33" s="5"/>
      <c r="H33" s="31"/>
      <c r="I33" s="3"/>
      <c r="J33" s="3">
        <v>129.8</v>
      </c>
      <c r="K33" s="5"/>
      <c r="L33" s="3"/>
      <c r="M33" s="3"/>
      <c r="N33" s="3"/>
      <c r="O33" s="5">
        <f t="shared" si="1"/>
        <v>129.8</v>
      </c>
    </row>
    <row r="34" spans="1:15" ht="12.75">
      <c r="A34" s="33" t="s">
        <v>34</v>
      </c>
      <c r="B34" s="3"/>
      <c r="C34" s="3"/>
      <c r="D34" s="3"/>
      <c r="E34" s="3"/>
      <c r="F34" s="3"/>
      <c r="G34" s="5"/>
      <c r="H34" s="31"/>
      <c r="I34" s="3"/>
      <c r="J34" s="3">
        <v>47.63</v>
      </c>
      <c r="K34" s="5"/>
      <c r="L34" s="3"/>
      <c r="M34" s="3"/>
      <c r="N34" s="3"/>
      <c r="O34" s="5">
        <f t="shared" si="1"/>
        <v>47.63</v>
      </c>
    </row>
    <row r="35" spans="1:15" ht="12.75">
      <c r="A35" s="33" t="s">
        <v>39</v>
      </c>
      <c r="B35" s="3"/>
      <c r="C35" s="3"/>
      <c r="D35" s="3"/>
      <c r="E35" s="3"/>
      <c r="F35" s="3"/>
      <c r="G35" s="5"/>
      <c r="H35" s="31"/>
      <c r="I35" s="3"/>
      <c r="J35" s="3"/>
      <c r="K35" s="5"/>
      <c r="L35" s="3"/>
      <c r="M35" s="3">
        <v>2922.25</v>
      </c>
      <c r="N35" s="3"/>
      <c r="O35" s="5">
        <f t="shared" si="1"/>
        <v>2922.25</v>
      </c>
    </row>
    <row r="36" spans="1:15" ht="12.75">
      <c r="A36" s="33" t="s">
        <v>38</v>
      </c>
      <c r="B36" s="3"/>
      <c r="C36" s="3"/>
      <c r="D36" s="3"/>
      <c r="E36" s="3"/>
      <c r="F36" s="3"/>
      <c r="G36" s="5"/>
      <c r="H36" s="31"/>
      <c r="I36" s="3"/>
      <c r="J36" s="3"/>
      <c r="K36" s="5"/>
      <c r="L36" s="3"/>
      <c r="M36" s="3">
        <v>51.29</v>
      </c>
      <c r="N36" s="3"/>
      <c r="O36" s="5">
        <v>51.29</v>
      </c>
    </row>
    <row r="37" spans="1:15" ht="12.75">
      <c r="A37" s="33" t="s">
        <v>35</v>
      </c>
      <c r="B37" s="3"/>
      <c r="C37" s="3"/>
      <c r="D37" s="3"/>
      <c r="E37" s="3"/>
      <c r="F37" s="3"/>
      <c r="G37" s="5"/>
      <c r="H37" s="31"/>
      <c r="I37" s="3"/>
      <c r="J37" s="3"/>
      <c r="K37" s="5">
        <v>221.12</v>
      </c>
      <c r="L37" s="3"/>
      <c r="M37" s="3"/>
      <c r="N37" s="3">
        <v>100</v>
      </c>
      <c r="O37" s="5">
        <f t="shared" si="1"/>
        <v>321.12</v>
      </c>
    </row>
    <row r="38" spans="1:15" ht="12.75">
      <c r="A38" s="14" t="s">
        <v>7</v>
      </c>
      <c r="B38" s="4">
        <f aca="true" t="shared" si="2" ref="B38:G38">SUM(B9:B25)</f>
        <v>79.27000000000001</v>
      </c>
      <c r="C38" s="4">
        <f t="shared" si="2"/>
        <v>48</v>
      </c>
      <c r="D38" s="4">
        <f>SUM(D9:D27)</f>
        <v>481.16</v>
      </c>
      <c r="E38" s="4">
        <f>SUM(E9:E37)</f>
        <v>1892.09</v>
      </c>
      <c r="F38" s="4">
        <f t="shared" si="2"/>
        <v>-249.86</v>
      </c>
      <c r="G38" s="6">
        <f t="shared" si="2"/>
        <v>1122.8200000000002</v>
      </c>
      <c r="H38" s="39"/>
      <c r="I38" s="4">
        <f>SUM(I9:I27)</f>
        <v>1065.48</v>
      </c>
      <c r="J38" s="4">
        <f>SUM(J9:J37)</f>
        <v>2613.0600000000004</v>
      </c>
      <c r="K38" s="6">
        <f>SUM(K9:K37)</f>
        <v>1619.25</v>
      </c>
      <c r="L38" s="4">
        <f>SUM(L9:L37)</f>
        <v>279.51</v>
      </c>
      <c r="M38" s="57">
        <f>SUM(M9:M37)</f>
        <v>4542.349999999999</v>
      </c>
      <c r="N38" s="4">
        <f>SUM(N9:N31)</f>
        <v>1177.12</v>
      </c>
      <c r="O38" s="6">
        <f>SUM(O9:O37)</f>
        <v>14770.25</v>
      </c>
    </row>
    <row r="39" spans="1:15" ht="12.75">
      <c r="A39" s="11" t="s">
        <v>2</v>
      </c>
      <c r="B39" s="16">
        <v>38899</v>
      </c>
      <c r="C39" s="16">
        <v>38930</v>
      </c>
      <c r="D39" s="16">
        <v>38961</v>
      </c>
      <c r="E39" s="16">
        <v>38991</v>
      </c>
      <c r="F39" s="16">
        <v>39022</v>
      </c>
      <c r="G39" s="16">
        <v>39052</v>
      </c>
      <c r="H39" s="42"/>
      <c r="I39" s="16">
        <v>39083</v>
      </c>
      <c r="J39" s="16">
        <v>39114</v>
      </c>
      <c r="K39" s="16">
        <v>39142</v>
      </c>
      <c r="L39" s="16">
        <v>39173</v>
      </c>
      <c r="M39" s="16">
        <v>39203</v>
      </c>
      <c r="N39" s="16">
        <v>39234</v>
      </c>
      <c r="O39" s="2"/>
    </row>
    <row r="40" spans="1:15" ht="12.75">
      <c r="A40" s="34" t="s">
        <v>11</v>
      </c>
      <c r="B40" s="3">
        <v>24854</v>
      </c>
      <c r="C40" s="3">
        <v>25095</v>
      </c>
      <c r="D40" s="3">
        <v>25054</v>
      </c>
      <c r="E40" s="3">
        <v>23202</v>
      </c>
      <c r="F40" s="3">
        <v>22533.74</v>
      </c>
      <c r="G40" s="5">
        <v>22721.24</v>
      </c>
      <c r="H40" s="31"/>
      <c r="I40" s="3">
        <v>26621.98</v>
      </c>
      <c r="J40" s="49">
        <v>28372.42</v>
      </c>
      <c r="K40" s="5">
        <v>32054.62</v>
      </c>
      <c r="L40" s="3">
        <v>29333.87</v>
      </c>
      <c r="M40" s="19">
        <v>30232.37</v>
      </c>
      <c r="N40" s="26">
        <v>32054.82</v>
      </c>
      <c r="O40" s="2"/>
    </row>
    <row r="41" spans="1:15" ht="12.75">
      <c r="A41" s="34" t="s">
        <v>12</v>
      </c>
      <c r="B41" s="3">
        <v>11255</v>
      </c>
      <c r="C41" s="3">
        <v>11255</v>
      </c>
      <c r="D41" s="3">
        <v>11255</v>
      </c>
      <c r="E41" s="3">
        <v>11255</v>
      </c>
      <c r="F41" s="3">
        <v>11255</v>
      </c>
      <c r="G41" s="5">
        <v>11255.04</v>
      </c>
      <c r="H41" s="31"/>
      <c r="I41" s="3">
        <v>11255.04</v>
      </c>
      <c r="J41" s="48">
        <v>11207.41</v>
      </c>
      <c r="K41" s="5">
        <v>11207.41</v>
      </c>
      <c r="L41" s="3">
        <v>10853.7</v>
      </c>
      <c r="M41" s="3">
        <v>10853.7</v>
      </c>
      <c r="N41" s="3">
        <v>10753.7</v>
      </c>
      <c r="O41" s="2"/>
    </row>
    <row r="42" spans="1:15" ht="12.75">
      <c r="A42" s="13" t="s">
        <v>3</v>
      </c>
      <c r="B42" s="7">
        <f aca="true" t="shared" si="3" ref="B42:N42">SUM(B40:B41)</f>
        <v>36109</v>
      </c>
      <c r="C42" s="7">
        <f t="shared" si="3"/>
        <v>36350</v>
      </c>
      <c r="D42" s="7">
        <f t="shared" si="3"/>
        <v>36309</v>
      </c>
      <c r="E42" s="7">
        <f t="shared" si="3"/>
        <v>34457</v>
      </c>
      <c r="F42" s="7">
        <f t="shared" si="3"/>
        <v>33788.740000000005</v>
      </c>
      <c r="G42" s="7">
        <f t="shared" si="3"/>
        <v>33976.28</v>
      </c>
      <c r="H42" s="43"/>
      <c r="I42" s="8">
        <f t="shared" si="3"/>
        <v>37877.020000000004</v>
      </c>
      <c r="J42" s="7">
        <f t="shared" si="3"/>
        <v>39579.83</v>
      </c>
      <c r="K42" s="8">
        <f t="shared" si="3"/>
        <v>43262.03</v>
      </c>
      <c r="L42" s="7">
        <f t="shared" si="3"/>
        <v>40187.57</v>
      </c>
      <c r="M42" s="7">
        <f t="shared" si="3"/>
        <v>41086.07</v>
      </c>
      <c r="N42" s="7">
        <f t="shared" si="3"/>
        <v>42808.520000000004</v>
      </c>
      <c r="O42" s="2"/>
    </row>
    <row r="43" spans="1:15" ht="12.75">
      <c r="A43" s="2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28"/>
      <c r="B44" s="2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28"/>
      <c r="B45" s="2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2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2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mergeCells count="1">
    <mergeCell ref="A1:J2"/>
  </mergeCells>
  <printOptions/>
  <pageMargins left="0.75" right="0.75" top="0.75" bottom="1" header="0.5" footer="0.5"/>
  <pageSetup horizontalDpi="300" verticalDpi="300" orientation="landscape" scale="75" r:id="rId1"/>
  <headerFooter alignWithMargins="0">
    <oddFooter>&amp;LS Drive: Treasurer Rpt./Mo. Financials: 04-05&amp;Rupdated: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modonnell</dc:creator>
  <cp:keywords/>
  <dc:description/>
  <cp:lastModifiedBy>University Development</cp:lastModifiedBy>
  <cp:lastPrinted>2007-06-13T20:42:57Z</cp:lastPrinted>
  <dcterms:created xsi:type="dcterms:W3CDTF">2003-10-23T21:03:56Z</dcterms:created>
  <dcterms:modified xsi:type="dcterms:W3CDTF">2007-08-14T22:27:02Z</dcterms:modified>
  <cp:category/>
  <cp:version/>
  <cp:contentType/>
  <cp:contentStatus/>
</cp:coreProperties>
</file>