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11340" windowHeight="6795" activeTab="0"/>
  </bookViews>
  <sheets>
    <sheet name="Fin. Rpt_FY_03-0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<sst xmlns="http://schemas.openxmlformats.org/spreadsheetml/2006/main" count="39" uniqueCount="38">
  <si>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SCHOLARSHIP FUNDS</t>
  </si>
  <si>
    <t>Mail Services</t>
  </si>
  <si>
    <t>Copier</t>
  </si>
  <si>
    <t>Dietary Recharges</t>
  </si>
  <si>
    <t>Reprographics</t>
  </si>
  <si>
    <t>Supplies</t>
  </si>
  <si>
    <t>OTHER:</t>
  </si>
  <si>
    <t>Graduation Hoods</t>
  </si>
  <si>
    <t>*OPERATIONAL FUNDS</t>
  </si>
  <si>
    <t>Total Operational Funds</t>
  </si>
  <si>
    <t>Total</t>
  </si>
  <si>
    <t>Flowers (graduation)</t>
  </si>
  <si>
    <t>INCOME</t>
  </si>
  <si>
    <t>Membership Dues</t>
  </si>
  <si>
    <t>Total Monthly Expenses</t>
  </si>
  <si>
    <t>Total Scholarship Funds</t>
  </si>
  <si>
    <t>EXPENSES</t>
  </si>
  <si>
    <t xml:space="preserve">Kozloff fund </t>
  </si>
  <si>
    <t xml:space="preserve">Krevans Fund </t>
  </si>
  <si>
    <t xml:space="preserve">Nordschow Fund </t>
  </si>
  <si>
    <t xml:space="preserve">Flowers </t>
  </si>
  <si>
    <t>STIP</t>
  </si>
  <si>
    <t xml:space="preserve">Bank Charges </t>
  </si>
  <si>
    <t xml:space="preserve">Gala "04 Sponsorship </t>
  </si>
  <si>
    <t xml:space="preserve">Washam Design-'04 Member Forms </t>
  </si>
  <si>
    <t xml:space="preserve">Sponsor GSA Event </t>
  </si>
  <si>
    <t xml:space="preserve">Sponsor PSA Event </t>
  </si>
  <si>
    <t xml:space="preserve">Renew NonProfit Corp. License </t>
  </si>
  <si>
    <t>Ending Balance UCSF Agency Acct.</t>
  </si>
  <si>
    <t xml:space="preserve">Ending Balance BoA Acct. </t>
  </si>
  <si>
    <t>Graduate Division Alumni Association - Financial Report ------ July 1, 2003 - June 30, 2004</t>
  </si>
  <si>
    <t xml:space="preserve">Color Printer </t>
  </si>
  <si>
    <t xml:space="preserve">Retirement Gift for Mark Jordan </t>
  </si>
  <si>
    <r>
      <t>Mentor Award Plaque (</t>
    </r>
    <r>
      <rPr>
        <i/>
        <sz val="8"/>
        <rFont val="Arial"/>
        <family val="2"/>
      </rPr>
      <t>graduation</t>
    </r>
    <r>
      <rPr>
        <sz val="10"/>
        <rFont val="Arial"/>
        <family val="0"/>
      </rPr>
      <t>)</t>
    </r>
  </si>
  <si>
    <r>
      <t xml:space="preserve">Membership Dues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recharged</t>
    </r>
    <r>
      <rPr>
        <sz val="8"/>
        <rFont val="Arial"/>
        <family val="2"/>
      </rPr>
      <t xml:space="preserve">) </t>
    </r>
  </si>
  <si>
    <r>
      <t xml:space="preserve">Bulk Mail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1st '04 Pass in Nov. '03</t>
    </r>
    <r>
      <rPr>
        <sz val="8"/>
        <rFont val="Arial"/>
        <family val="2"/>
      </rPr>
      <t>)</t>
    </r>
  </si>
  <si>
    <r>
      <t xml:space="preserve">UCSF Lapel Pins </t>
    </r>
    <r>
      <rPr>
        <i/>
        <sz val="8"/>
        <rFont val="Arial"/>
        <family val="2"/>
      </rPr>
      <t>(graduation)</t>
    </r>
  </si>
  <si>
    <r>
      <t>Washam Design -</t>
    </r>
    <r>
      <rPr>
        <sz val="9"/>
        <rFont val="Arial"/>
        <family val="2"/>
      </rPr>
      <t>'04 Member Cards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</si>
</sst>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/d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3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39" fontId="0" fillId="0" borderId="2" xfId="0" applyNumberFormat="1" applyBorder="1" applyAlignment="1">
      <alignment/>
    </xf>
    <xf numFmtId="39" fontId="0" fillId="0" borderId="3" xfId="0" applyNumberFormat="1" applyBorder="1" applyAlignment="1">
      <alignment/>
    </xf>
    <xf numFmtId="39" fontId="0" fillId="0" borderId="4" xfId="0" applyNumberFormat="1" applyBorder="1" applyAlignment="1">
      <alignment/>
    </xf>
    <xf numFmtId="39" fontId="0" fillId="0" borderId="5" xfId="0" applyNumberFormat="1" applyBorder="1" applyAlignment="1">
      <alignment/>
    </xf>
    <xf numFmtId="39" fontId="0" fillId="0" borderId="6" xfId="0" applyNumberFormat="1" applyBorder="1" applyAlignment="1">
      <alignment/>
    </xf>
    <xf numFmtId="39" fontId="0" fillId="0" borderId="7" xfId="0" applyNumberFormat="1" applyBorder="1" applyAlignment="1">
      <alignment/>
    </xf>
    <xf numFmtId="0" fontId="1" fillId="0" borderId="8" xfId="0" applyFont="1" applyBorder="1" applyAlignment="1">
      <alignment vertical="justify"/>
    </xf>
    <xf numFmtId="0" fontId="0" fillId="0" borderId="2" xfId="0" applyBorder="1" applyAlignment="1">
      <alignment vertical="justify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5" xfId="0" applyFont="1" applyBorder="1" applyAlignment="1">
      <alignment/>
    </xf>
    <xf numFmtId="0" fontId="0" fillId="0" borderId="1" xfId="0" applyBorder="1" applyAlignment="1">
      <alignment horizontal="left" indent="1"/>
    </xf>
    <xf numFmtId="0" fontId="1" fillId="0" borderId="2" xfId="0" applyFont="1" applyBorder="1" applyAlignment="1">
      <alignment horizontal="left"/>
    </xf>
    <xf numFmtId="17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39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0" fillId="0" borderId="1" xfId="0" applyNumberFormat="1" applyBorder="1" applyAlignment="1">
      <alignment horizontal="left" indent="1"/>
    </xf>
    <xf numFmtId="0" fontId="0" fillId="0" borderId="1" xfId="0" applyFont="1" applyBorder="1" applyAlignment="1">
      <alignment/>
    </xf>
    <xf numFmtId="39" fontId="0" fillId="0" borderId="1" xfId="0" applyNumberFormat="1" applyFont="1" applyBorder="1" applyAlignment="1">
      <alignment/>
    </xf>
    <xf numFmtId="39" fontId="0" fillId="0" borderId="3" xfId="0" applyNumberFormat="1" applyFill="1" applyBorder="1" applyAlignment="1">
      <alignment/>
    </xf>
    <xf numFmtId="39" fontId="0" fillId="0" borderId="1" xfId="0" applyNumberFormat="1" applyFont="1" applyFill="1" applyBorder="1" applyAlignment="1">
      <alignment/>
    </xf>
    <xf numFmtId="39" fontId="0" fillId="0" borderId="3" xfId="0" applyNumberFormat="1" applyFont="1" applyFill="1" applyBorder="1" applyAlignment="1">
      <alignment/>
    </xf>
    <xf numFmtId="39" fontId="0" fillId="0" borderId="5" xfId="0" applyNumberFormat="1" applyFont="1" applyFill="1" applyBorder="1" applyAlignment="1">
      <alignment/>
    </xf>
    <xf numFmtId="39" fontId="0" fillId="0" borderId="6" xfId="0" applyNumberFormat="1" applyFont="1" applyFill="1" applyBorder="1" applyAlignment="1">
      <alignment/>
    </xf>
    <xf numFmtId="39" fontId="0" fillId="0" borderId="4" xfId="0" applyNumberFormat="1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P27" sqref="P27"/>
    </sheetView>
  </sheetViews>
  <sheetFormatPr defaultColWidth="9.140625" defaultRowHeight="12.75"/>
  <cols>
    <col min="1" max="1" width="32.140625" style="0" customWidth="1"/>
    <col min="2" max="2" width="10.8515625" style="0" customWidth="1"/>
    <col min="3" max="4" width="10.28125" style="0" bestFit="1" customWidth="1"/>
    <col min="5" max="8" width="9.7109375" style="0" bestFit="1" customWidth="1"/>
    <col min="9" max="10" width="10.421875" style="0" bestFit="1" customWidth="1"/>
    <col min="11" max="11" width="9.8515625" style="0" bestFit="1" customWidth="1"/>
    <col min="12" max="12" width="10.421875" style="0" bestFit="1" customWidth="1"/>
    <col min="13" max="13" width="9.7109375" style="0" bestFit="1" customWidth="1"/>
    <col min="14" max="14" width="10.28125" style="0" bestFit="1" customWidth="1"/>
  </cols>
  <sheetData>
    <row r="1" spans="1:9" ht="12.75">
      <c r="A1" s="31" t="s">
        <v>30</v>
      </c>
      <c r="B1" s="31"/>
      <c r="C1" s="31"/>
      <c r="D1" s="31"/>
      <c r="E1" s="31"/>
      <c r="F1" s="31"/>
      <c r="G1" s="31"/>
      <c r="H1" s="32"/>
      <c r="I1" s="32"/>
    </row>
    <row r="2" spans="1:9" ht="12.75" customHeight="1">
      <c r="A2" s="31"/>
      <c r="B2" s="31"/>
      <c r="C2" s="31"/>
      <c r="D2" s="31"/>
      <c r="E2" s="31"/>
      <c r="F2" s="31"/>
      <c r="G2" s="31"/>
      <c r="H2" s="32"/>
      <c r="I2" s="32"/>
    </row>
    <row r="3" spans="1:14" ht="12.75">
      <c r="A3" s="10" t="s">
        <v>12</v>
      </c>
      <c r="B3" s="17">
        <v>37803</v>
      </c>
      <c r="C3" s="17">
        <v>37834</v>
      </c>
      <c r="D3" s="17">
        <v>37865</v>
      </c>
      <c r="E3" s="17">
        <v>37895</v>
      </c>
      <c r="F3" s="17">
        <v>37926</v>
      </c>
      <c r="G3" s="17">
        <v>37956</v>
      </c>
      <c r="H3" s="17">
        <v>37987</v>
      </c>
      <c r="I3" s="17">
        <v>38018</v>
      </c>
      <c r="J3" s="17">
        <v>38047</v>
      </c>
      <c r="K3" s="17">
        <v>38078</v>
      </c>
      <c r="L3" s="17">
        <v>38108</v>
      </c>
      <c r="M3" s="17">
        <v>38139</v>
      </c>
      <c r="N3" s="18" t="s">
        <v>10</v>
      </c>
    </row>
    <row r="4" spans="1:14" ht="12.75">
      <c r="A4" s="11" t="s">
        <v>13</v>
      </c>
      <c r="B4" s="4">
        <v>630</v>
      </c>
      <c r="C4" s="4">
        <v>300</v>
      </c>
      <c r="D4" s="4">
        <v>150</v>
      </c>
      <c r="E4" s="4">
        <v>90</v>
      </c>
      <c r="F4" s="4">
        <v>4490</v>
      </c>
      <c r="G4" s="6">
        <v>3930</v>
      </c>
      <c r="H4" s="4">
        <v>1380</v>
      </c>
      <c r="I4" s="4">
        <v>510</v>
      </c>
      <c r="J4" s="6">
        <v>300</v>
      </c>
      <c r="K4" s="4">
        <v>420</v>
      </c>
      <c r="L4" s="4">
        <v>360</v>
      </c>
      <c r="M4" s="4">
        <v>240</v>
      </c>
      <c r="N4" s="6">
        <v>12800</v>
      </c>
    </row>
    <row r="5" spans="1:14" ht="12.75">
      <c r="A5" s="12" t="s">
        <v>0</v>
      </c>
      <c r="B5" s="3"/>
      <c r="C5" s="3"/>
      <c r="D5" s="3"/>
      <c r="E5" s="3"/>
      <c r="F5" s="3"/>
      <c r="G5" s="5"/>
      <c r="H5" s="3"/>
      <c r="I5" s="3"/>
      <c r="J5" s="5"/>
      <c r="K5" s="3"/>
      <c r="L5" s="3"/>
      <c r="M5" s="3"/>
      <c r="N5" s="5"/>
    </row>
    <row r="6" spans="1:14" ht="12.75">
      <c r="A6" s="13" t="s">
        <v>17</v>
      </c>
      <c r="B6" s="3"/>
      <c r="C6" s="3"/>
      <c r="D6" s="3"/>
      <c r="E6" s="3"/>
      <c r="F6" s="26"/>
      <c r="G6" s="27"/>
      <c r="H6" s="3"/>
      <c r="I6" s="3"/>
      <c r="J6" s="5"/>
      <c r="K6" s="3"/>
      <c r="L6" s="3"/>
      <c r="M6" s="3"/>
      <c r="N6" s="5">
        <v>1820</v>
      </c>
    </row>
    <row r="7" spans="1:14" ht="12.75">
      <c r="A7" s="13" t="s">
        <v>18</v>
      </c>
      <c r="B7" s="3"/>
      <c r="C7" s="3"/>
      <c r="D7" s="3"/>
      <c r="E7" s="3"/>
      <c r="F7" s="26"/>
      <c r="G7" s="27"/>
      <c r="H7" s="3"/>
      <c r="I7" s="3"/>
      <c r="J7" s="5"/>
      <c r="K7" s="3"/>
      <c r="L7" s="3"/>
      <c r="M7" s="3"/>
      <c r="N7" s="5">
        <v>2300</v>
      </c>
    </row>
    <row r="8" spans="1:14" ht="12.75">
      <c r="A8" s="13" t="s">
        <v>19</v>
      </c>
      <c r="B8" s="3"/>
      <c r="C8" s="3"/>
      <c r="D8" s="3"/>
      <c r="E8" s="3"/>
      <c r="F8" s="26"/>
      <c r="G8" s="27"/>
      <c r="H8" s="3"/>
      <c r="I8" s="3"/>
      <c r="J8" s="5"/>
      <c r="K8" s="3"/>
      <c r="L8" s="3"/>
      <c r="M8" s="3"/>
      <c r="N8" s="5">
        <v>3020</v>
      </c>
    </row>
    <row r="9" spans="1:15" ht="12.75">
      <c r="A9" s="14" t="s">
        <v>15</v>
      </c>
      <c r="B9" s="7">
        <f>B6+B7+B8</f>
        <v>0</v>
      </c>
      <c r="C9" s="7">
        <f>C6+C7+C8</f>
        <v>0</v>
      </c>
      <c r="D9" s="7">
        <v>0</v>
      </c>
      <c r="E9" s="7">
        <f aca="true" t="shared" si="0" ref="E9:N9">E6+E7+E8</f>
        <v>0</v>
      </c>
      <c r="F9" s="28">
        <f t="shared" si="0"/>
        <v>0</v>
      </c>
      <c r="G9" s="29">
        <f t="shared" si="0"/>
        <v>0</v>
      </c>
      <c r="H9" s="7">
        <f t="shared" si="0"/>
        <v>0</v>
      </c>
      <c r="I9" s="7">
        <f t="shared" si="0"/>
        <v>0</v>
      </c>
      <c r="J9" s="8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8">
        <f t="shared" si="0"/>
        <v>7140</v>
      </c>
      <c r="O9" s="1"/>
    </row>
    <row r="10" spans="1:14" ht="12.75">
      <c r="A10" s="12" t="s">
        <v>16</v>
      </c>
      <c r="B10" s="19">
        <v>37803</v>
      </c>
      <c r="C10" s="19">
        <v>37834</v>
      </c>
      <c r="D10" s="19">
        <v>37865</v>
      </c>
      <c r="E10" s="19">
        <v>37895</v>
      </c>
      <c r="F10" s="19">
        <v>37926</v>
      </c>
      <c r="G10" s="19">
        <v>37956</v>
      </c>
      <c r="H10" s="19">
        <v>37987</v>
      </c>
      <c r="I10" s="19">
        <v>38018</v>
      </c>
      <c r="J10" s="19">
        <v>38047</v>
      </c>
      <c r="K10" s="19">
        <v>38078</v>
      </c>
      <c r="L10" s="19">
        <v>38108</v>
      </c>
      <c r="M10" s="19">
        <v>38139</v>
      </c>
      <c r="N10" s="20" t="s">
        <v>10</v>
      </c>
    </row>
    <row r="11" spans="1:14" ht="12.75">
      <c r="A11" s="23" t="s">
        <v>1</v>
      </c>
      <c r="B11" s="3">
        <v>26.05</v>
      </c>
      <c r="C11" s="3">
        <v>17.13</v>
      </c>
      <c r="D11" s="3">
        <v>11.28</v>
      </c>
      <c r="E11" s="3">
        <v>13.12</v>
      </c>
      <c r="F11" s="3">
        <v>11.78</v>
      </c>
      <c r="G11" s="5">
        <v>12.23</v>
      </c>
      <c r="H11" s="3">
        <v>15.35</v>
      </c>
      <c r="I11" s="3">
        <v>153.12</v>
      </c>
      <c r="J11" s="5">
        <v>10.89</v>
      </c>
      <c r="K11" s="3">
        <v>21.47</v>
      </c>
      <c r="L11" s="3">
        <v>27.94</v>
      </c>
      <c r="M11" s="3">
        <v>12.23</v>
      </c>
      <c r="N11" s="5">
        <f aca="true" t="shared" si="1" ref="N11:N20">SUM(B11:M11)</f>
        <v>332.59</v>
      </c>
    </row>
    <row r="12" spans="1:14" ht="12.75">
      <c r="A12" s="23" t="s">
        <v>2</v>
      </c>
      <c r="B12" s="3">
        <v>74.38</v>
      </c>
      <c r="C12" s="3"/>
      <c r="D12" s="3"/>
      <c r="E12" s="3"/>
      <c r="F12" s="3"/>
      <c r="G12" s="25"/>
      <c r="H12" s="3">
        <v>244.48</v>
      </c>
      <c r="I12" s="3"/>
      <c r="J12" s="5"/>
      <c r="K12" s="3"/>
      <c r="L12" s="3"/>
      <c r="M12" s="3">
        <v>254.51</v>
      </c>
      <c r="N12" s="5">
        <f t="shared" si="1"/>
        <v>573.37</v>
      </c>
    </row>
    <row r="13" spans="1:14" ht="12.75">
      <c r="A13" s="23" t="s">
        <v>31</v>
      </c>
      <c r="B13" s="3"/>
      <c r="C13" s="3"/>
      <c r="D13" s="3"/>
      <c r="E13" s="3"/>
      <c r="F13" s="3"/>
      <c r="G13" s="25"/>
      <c r="H13" s="3"/>
      <c r="I13" s="3"/>
      <c r="J13" s="5"/>
      <c r="K13" s="3"/>
      <c r="L13" s="3"/>
      <c r="M13" s="3">
        <v>7.47</v>
      </c>
      <c r="N13" s="5">
        <v>7.47</v>
      </c>
    </row>
    <row r="14" spans="1:14" ht="12.75">
      <c r="A14" s="23" t="s">
        <v>35</v>
      </c>
      <c r="B14" s="3"/>
      <c r="C14" s="3"/>
      <c r="D14" s="3"/>
      <c r="E14" s="3"/>
      <c r="F14" s="24">
        <v>1401.7</v>
      </c>
      <c r="G14" s="5"/>
      <c r="H14" s="24"/>
      <c r="I14" s="3"/>
      <c r="J14" s="5"/>
      <c r="K14" s="3">
        <v>683.06</v>
      </c>
      <c r="L14" s="3"/>
      <c r="M14" s="3">
        <v>390.95</v>
      </c>
      <c r="N14" s="5">
        <f t="shared" si="1"/>
        <v>2475.71</v>
      </c>
    </row>
    <row r="15" spans="1:14" ht="12.75">
      <c r="A15" s="23" t="s">
        <v>3</v>
      </c>
      <c r="B15" s="3"/>
      <c r="C15" s="3"/>
      <c r="D15" s="3">
        <v>173.8</v>
      </c>
      <c r="E15" s="3"/>
      <c r="F15" s="3"/>
      <c r="G15" s="5">
        <v>123.69</v>
      </c>
      <c r="H15" s="3"/>
      <c r="I15" s="3"/>
      <c r="J15" s="5">
        <v>171.08</v>
      </c>
      <c r="K15" s="3"/>
      <c r="L15" s="3"/>
      <c r="M15" s="3">
        <v>158.68</v>
      </c>
      <c r="N15" s="5">
        <f t="shared" si="1"/>
        <v>627.25</v>
      </c>
    </row>
    <row r="16" spans="1:14" ht="12.75">
      <c r="A16" s="23" t="s">
        <v>4</v>
      </c>
      <c r="B16" s="3"/>
      <c r="C16" s="3">
        <v>906.96</v>
      </c>
      <c r="D16" s="3"/>
      <c r="E16" s="3"/>
      <c r="F16" s="3"/>
      <c r="G16" s="5"/>
      <c r="H16" s="3"/>
      <c r="I16" s="3"/>
      <c r="J16" s="5"/>
      <c r="K16" s="3"/>
      <c r="L16" s="3"/>
      <c r="M16" s="3"/>
      <c r="N16" s="5">
        <f t="shared" si="1"/>
        <v>906.96</v>
      </c>
    </row>
    <row r="17" spans="1:14" ht="12.75">
      <c r="A17" s="23" t="s">
        <v>5</v>
      </c>
      <c r="B17" s="3"/>
      <c r="C17" s="3"/>
      <c r="D17" s="3"/>
      <c r="E17" s="3"/>
      <c r="F17" s="3"/>
      <c r="G17" s="5"/>
      <c r="H17" s="3"/>
      <c r="I17" s="3"/>
      <c r="J17" s="5"/>
      <c r="K17" s="3">
        <v>11.49</v>
      </c>
      <c r="L17" s="3"/>
      <c r="M17" s="3"/>
      <c r="N17" s="5">
        <f t="shared" si="1"/>
        <v>11.49</v>
      </c>
    </row>
    <row r="18" spans="1:14" ht="12.75">
      <c r="A18" s="23" t="s">
        <v>20</v>
      </c>
      <c r="B18" s="3"/>
      <c r="C18" s="3"/>
      <c r="D18" s="3"/>
      <c r="E18" s="3">
        <v>40.38</v>
      </c>
      <c r="F18" s="3"/>
      <c r="G18" s="5"/>
      <c r="H18" s="3"/>
      <c r="I18" s="3"/>
      <c r="J18" s="5"/>
      <c r="K18" s="3"/>
      <c r="L18" s="3"/>
      <c r="M18" s="3"/>
      <c r="N18" s="5">
        <v>40.38</v>
      </c>
    </row>
    <row r="19" spans="1:14" ht="12.75">
      <c r="A19" s="23" t="s">
        <v>34</v>
      </c>
      <c r="B19" s="3"/>
      <c r="C19" s="3"/>
      <c r="D19" s="3"/>
      <c r="E19" s="3"/>
      <c r="F19" s="3">
        <v>-30</v>
      </c>
      <c r="G19" s="5"/>
      <c r="H19" s="3"/>
      <c r="I19" s="3"/>
      <c r="J19" s="5"/>
      <c r="K19" s="3"/>
      <c r="L19" s="3"/>
      <c r="M19" s="3"/>
      <c r="N19" s="5">
        <v>-30</v>
      </c>
    </row>
    <row r="20" spans="1:14" ht="12.75">
      <c r="A20" s="23" t="s">
        <v>21</v>
      </c>
      <c r="B20" s="3">
        <v>-10.33</v>
      </c>
      <c r="C20" s="3"/>
      <c r="D20" s="3"/>
      <c r="E20" s="3"/>
      <c r="F20" s="3"/>
      <c r="G20" s="5">
        <v>-65.78</v>
      </c>
      <c r="H20" s="3"/>
      <c r="I20" s="3">
        <v>-51.11</v>
      </c>
      <c r="J20" s="5"/>
      <c r="K20" s="3"/>
      <c r="L20" s="3">
        <v>-43.19</v>
      </c>
      <c r="M20" s="3"/>
      <c r="N20" s="5">
        <f t="shared" si="1"/>
        <v>-170.41</v>
      </c>
    </row>
    <row r="21" spans="1:15" ht="12.75">
      <c r="A21" s="12" t="s">
        <v>6</v>
      </c>
      <c r="B21" s="3"/>
      <c r="C21" s="3"/>
      <c r="D21" s="3"/>
      <c r="E21" s="3"/>
      <c r="F21" s="3"/>
      <c r="G21" s="5"/>
      <c r="H21" s="3"/>
      <c r="I21" s="3"/>
      <c r="J21" s="5"/>
      <c r="K21" s="3"/>
      <c r="L21" s="3"/>
      <c r="M21" s="3"/>
      <c r="N21" s="5">
        <v>0</v>
      </c>
      <c r="O21" s="2"/>
    </row>
    <row r="22" spans="1:14" ht="12.75">
      <c r="A22" s="15" t="s">
        <v>22</v>
      </c>
      <c r="B22" s="3"/>
      <c r="C22" s="3"/>
      <c r="D22" s="3"/>
      <c r="E22" s="3"/>
      <c r="F22" s="3"/>
      <c r="G22" s="5"/>
      <c r="H22" s="3"/>
      <c r="I22" s="3"/>
      <c r="J22" s="5"/>
      <c r="K22" s="3"/>
      <c r="L22" s="3"/>
      <c r="M22" s="3"/>
      <c r="N22" s="5">
        <f aca="true" t="shared" si="2" ref="N22:N29">SUM(B22:M22)</f>
        <v>0</v>
      </c>
    </row>
    <row r="23" spans="1:14" ht="12.75">
      <c r="A23" s="15" t="s">
        <v>7</v>
      </c>
      <c r="B23" s="3"/>
      <c r="C23" s="3"/>
      <c r="D23" s="3"/>
      <c r="E23" s="3"/>
      <c r="F23" s="3"/>
      <c r="G23" s="5"/>
      <c r="H23" s="3"/>
      <c r="I23" s="3"/>
      <c r="J23" s="5">
        <v>301.44</v>
      </c>
      <c r="K23" s="3"/>
      <c r="L23" s="3"/>
      <c r="M23" s="3"/>
      <c r="N23" s="5">
        <f t="shared" si="2"/>
        <v>301.44</v>
      </c>
    </row>
    <row r="24" spans="1:14" ht="12.75">
      <c r="A24" s="15" t="s">
        <v>33</v>
      </c>
      <c r="B24" s="3"/>
      <c r="C24" s="3"/>
      <c r="D24" s="3"/>
      <c r="E24" s="3"/>
      <c r="F24" s="3"/>
      <c r="G24" s="5"/>
      <c r="H24" s="3"/>
      <c r="I24" s="3"/>
      <c r="J24" s="5"/>
      <c r="K24" s="3"/>
      <c r="L24" s="3">
        <v>166.48</v>
      </c>
      <c r="M24" s="3"/>
      <c r="N24" s="5">
        <f t="shared" si="2"/>
        <v>166.48</v>
      </c>
    </row>
    <row r="25" spans="1:14" ht="12.75">
      <c r="A25" s="15" t="s">
        <v>11</v>
      </c>
      <c r="B25" s="3"/>
      <c r="C25" s="3"/>
      <c r="D25" s="3"/>
      <c r="E25" s="3"/>
      <c r="F25" s="3"/>
      <c r="G25" s="5"/>
      <c r="H25" s="3"/>
      <c r="I25" s="3"/>
      <c r="J25" s="5"/>
      <c r="K25" s="3"/>
      <c r="L25" s="3"/>
      <c r="M25" s="3">
        <v>27.13</v>
      </c>
      <c r="N25" s="5">
        <f t="shared" si="2"/>
        <v>27.13</v>
      </c>
    </row>
    <row r="26" spans="1:14" ht="12.75">
      <c r="A26" s="15" t="s">
        <v>36</v>
      </c>
      <c r="B26" s="3"/>
      <c r="C26" s="3"/>
      <c r="D26" s="3"/>
      <c r="E26" s="3"/>
      <c r="F26" s="3"/>
      <c r="G26" s="5"/>
      <c r="H26" s="3"/>
      <c r="I26" s="3"/>
      <c r="J26" s="5">
        <v>356.8</v>
      </c>
      <c r="K26" s="3"/>
      <c r="L26" s="3"/>
      <c r="M26" s="3"/>
      <c r="N26" s="5">
        <v>356.8</v>
      </c>
    </row>
    <row r="27" spans="1:14" ht="12.75">
      <c r="A27" s="22" t="s">
        <v>23</v>
      </c>
      <c r="B27" s="3"/>
      <c r="C27" s="3"/>
      <c r="D27" s="3"/>
      <c r="E27" s="3"/>
      <c r="F27" s="3"/>
      <c r="G27" s="5"/>
      <c r="H27" s="3"/>
      <c r="I27" s="3">
        <v>7500</v>
      </c>
      <c r="J27" s="5"/>
      <c r="K27" s="3"/>
      <c r="L27" s="3"/>
      <c r="M27" s="3"/>
      <c r="N27" s="5">
        <f t="shared" si="2"/>
        <v>7500</v>
      </c>
    </row>
    <row r="28" spans="1:14" ht="12.75">
      <c r="A28" s="15" t="s">
        <v>37</v>
      </c>
      <c r="B28" s="3"/>
      <c r="C28" s="3"/>
      <c r="D28" s="3"/>
      <c r="E28" s="3"/>
      <c r="F28" s="3">
        <v>200</v>
      </c>
      <c r="G28" s="5"/>
      <c r="H28" s="3"/>
      <c r="I28" s="3">
        <v>477.04</v>
      </c>
      <c r="J28" s="5"/>
      <c r="K28" s="3"/>
      <c r="L28" s="3"/>
      <c r="M28" s="3"/>
      <c r="N28" s="5">
        <f t="shared" si="2"/>
        <v>677.04</v>
      </c>
    </row>
    <row r="29" spans="1:14" ht="12.75">
      <c r="A29" s="21" t="s">
        <v>24</v>
      </c>
      <c r="B29" s="3"/>
      <c r="C29" s="3"/>
      <c r="D29" s="3"/>
      <c r="E29" s="3"/>
      <c r="F29" s="3"/>
      <c r="G29" s="5"/>
      <c r="H29" s="3"/>
      <c r="I29" s="3"/>
      <c r="J29" s="5">
        <v>649.9</v>
      </c>
      <c r="K29" s="3"/>
      <c r="L29" s="3"/>
      <c r="M29" s="3"/>
      <c r="N29" s="5">
        <f t="shared" si="2"/>
        <v>649.9</v>
      </c>
    </row>
    <row r="30" spans="1:14" ht="12.75">
      <c r="A30" s="15" t="s">
        <v>25</v>
      </c>
      <c r="B30" s="3"/>
      <c r="C30" s="3"/>
      <c r="D30" s="3"/>
      <c r="E30" s="3"/>
      <c r="F30" s="3"/>
      <c r="G30" s="5"/>
      <c r="H30" s="3"/>
      <c r="I30" s="3"/>
      <c r="J30" s="5"/>
      <c r="K30" s="3"/>
      <c r="L30" s="3"/>
      <c r="M30" s="3"/>
      <c r="N30" s="5">
        <v>0</v>
      </c>
    </row>
    <row r="31" spans="1:14" ht="12.75">
      <c r="A31" s="15" t="s">
        <v>26</v>
      </c>
      <c r="B31" s="3"/>
      <c r="C31" s="3"/>
      <c r="D31" s="3"/>
      <c r="E31" s="3"/>
      <c r="F31" s="3"/>
      <c r="G31" s="5"/>
      <c r="H31" s="3"/>
      <c r="I31" s="3"/>
      <c r="J31" s="5"/>
      <c r="K31" s="3">
        <v>500</v>
      </c>
      <c r="L31" s="3"/>
      <c r="M31" s="3"/>
      <c r="N31" s="5">
        <v>500</v>
      </c>
    </row>
    <row r="32" spans="1:14" ht="12.75">
      <c r="A32" s="15" t="s">
        <v>32</v>
      </c>
      <c r="B32" s="3"/>
      <c r="C32" s="3"/>
      <c r="D32" s="3"/>
      <c r="E32" s="3"/>
      <c r="F32" s="3"/>
      <c r="G32" s="5"/>
      <c r="H32" s="3"/>
      <c r="I32" s="3"/>
      <c r="J32" s="5"/>
      <c r="K32" s="3"/>
      <c r="L32" s="3"/>
      <c r="M32" s="3">
        <v>100</v>
      </c>
      <c r="N32" s="5">
        <v>100</v>
      </c>
    </row>
    <row r="33" spans="1:14" ht="12.75">
      <c r="A33" s="15" t="s">
        <v>27</v>
      </c>
      <c r="B33" s="3"/>
      <c r="C33" s="3"/>
      <c r="D33" s="3"/>
      <c r="E33" s="3"/>
      <c r="F33" s="3">
        <v>20</v>
      </c>
      <c r="G33" s="5"/>
      <c r="H33" s="3"/>
      <c r="I33" s="3"/>
      <c r="J33" s="5"/>
      <c r="K33" s="3"/>
      <c r="L33" s="3"/>
      <c r="M33" s="3"/>
      <c r="N33" s="5">
        <v>20</v>
      </c>
    </row>
    <row r="34" spans="1:14" ht="12.75">
      <c r="A34" s="16" t="s">
        <v>14</v>
      </c>
      <c r="B34" s="4">
        <f aca="true" t="shared" si="3" ref="B34:M34">SUM(B11:B29)</f>
        <v>90.1</v>
      </c>
      <c r="C34" s="4">
        <f t="shared" si="3"/>
        <v>924.09</v>
      </c>
      <c r="D34" s="4">
        <f t="shared" si="3"/>
        <v>185.08</v>
      </c>
      <c r="E34" s="4">
        <f t="shared" si="3"/>
        <v>53.5</v>
      </c>
      <c r="F34" s="4">
        <f t="shared" si="3"/>
        <v>1583.48</v>
      </c>
      <c r="G34" s="6">
        <f t="shared" si="3"/>
        <v>70.13999999999999</v>
      </c>
      <c r="H34" s="4">
        <f t="shared" si="3"/>
        <v>259.83</v>
      </c>
      <c r="I34" s="4">
        <f t="shared" si="3"/>
        <v>8079.05</v>
      </c>
      <c r="J34" s="6">
        <f t="shared" si="3"/>
        <v>1490.1100000000001</v>
      </c>
      <c r="K34" s="4">
        <f t="shared" si="3"/>
        <v>716.02</v>
      </c>
      <c r="L34" s="4">
        <f t="shared" si="3"/>
        <v>151.23</v>
      </c>
      <c r="M34" s="4">
        <f t="shared" si="3"/>
        <v>850.9700000000001</v>
      </c>
      <c r="N34" s="30">
        <f>SUM(N11:N33)</f>
        <v>15073.6</v>
      </c>
    </row>
    <row r="35" spans="1:14" ht="12.75">
      <c r="A35" s="12" t="s">
        <v>8</v>
      </c>
      <c r="B35" s="19">
        <v>37803</v>
      </c>
      <c r="C35" s="19">
        <v>37834</v>
      </c>
      <c r="D35" s="19">
        <v>37865</v>
      </c>
      <c r="E35" s="19">
        <v>37895</v>
      </c>
      <c r="F35" s="19">
        <v>37926</v>
      </c>
      <c r="G35" s="19">
        <v>37956</v>
      </c>
      <c r="H35" s="19">
        <v>37987</v>
      </c>
      <c r="I35" s="19">
        <v>38018</v>
      </c>
      <c r="J35" s="19">
        <v>38047</v>
      </c>
      <c r="K35" s="19">
        <v>38078</v>
      </c>
      <c r="L35" s="19">
        <v>38108</v>
      </c>
      <c r="M35" s="19">
        <v>38139</v>
      </c>
      <c r="N35" s="2"/>
    </row>
    <row r="36" spans="1:14" ht="12.75">
      <c r="A36" s="13" t="s">
        <v>28</v>
      </c>
      <c r="B36" s="3">
        <v>8822.13</v>
      </c>
      <c r="C36" s="3">
        <v>7898.04</v>
      </c>
      <c r="D36" s="3">
        <v>7712.96</v>
      </c>
      <c r="E36" s="3">
        <v>7659.46</v>
      </c>
      <c r="F36" s="3">
        <v>6275.98</v>
      </c>
      <c r="G36" s="5">
        <v>6329.53</v>
      </c>
      <c r="H36" s="3">
        <v>6069.7</v>
      </c>
      <c r="I36" s="3">
        <v>5967.69</v>
      </c>
      <c r="J36" s="5">
        <v>5005.46</v>
      </c>
      <c r="K36" s="3">
        <v>4981.42</v>
      </c>
      <c r="L36" s="3">
        <v>5015.69</v>
      </c>
      <c r="M36" s="3">
        <v>3612.4</v>
      </c>
      <c r="N36" s="2"/>
    </row>
    <row r="37" spans="1:14" ht="12.75">
      <c r="A37" s="23" t="s">
        <v>29</v>
      </c>
      <c r="B37" s="3">
        <v>10935.21</v>
      </c>
      <c r="C37" s="3">
        <v>11355.21</v>
      </c>
      <c r="D37" s="3">
        <v>11025.21</v>
      </c>
      <c r="E37" s="3">
        <v>11115.21</v>
      </c>
      <c r="F37" s="3">
        <v>15335.21</v>
      </c>
      <c r="G37" s="5">
        <v>21231.52</v>
      </c>
      <c r="H37" s="3">
        <v>19691.52</v>
      </c>
      <c r="I37" s="3">
        <v>12324.48</v>
      </c>
      <c r="J37" s="5">
        <v>11519.48</v>
      </c>
      <c r="K37" s="3">
        <v>10931.6</v>
      </c>
      <c r="L37" s="3">
        <v>12545.12</v>
      </c>
      <c r="M37" s="3">
        <v>11751.44</v>
      </c>
      <c r="N37" s="2"/>
    </row>
    <row r="38" spans="1:14" ht="12.75">
      <c r="A38" s="14" t="s">
        <v>9</v>
      </c>
      <c r="B38" s="7">
        <f aca="true" t="shared" si="4" ref="B38:M38">SUM(B36:B37)</f>
        <v>19757.339999999997</v>
      </c>
      <c r="C38" s="7">
        <f t="shared" si="4"/>
        <v>19253.25</v>
      </c>
      <c r="D38" s="7">
        <f t="shared" si="4"/>
        <v>18738.17</v>
      </c>
      <c r="E38" s="7">
        <f t="shared" si="4"/>
        <v>18774.67</v>
      </c>
      <c r="F38" s="7">
        <f t="shared" si="4"/>
        <v>21611.19</v>
      </c>
      <c r="G38" s="7">
        <f t="shared" si="4"/>
        <v>27561.05</v>
      </c>
      <c r="H38" s="9">
        <f t="shared" si="4"/>
        <v>25761.22</v>
      </c>
      <c r="I38" s="7">
        <f t="shared" si="4"/>
        <v>18292.17</v>
      </c>
      <c r="J38" s="9">
        <f t="shared" si="4"/>
        <v>16524.94</v>
      </c>
      <c r="K38" s="7">
        <f t="shared" si="4"/>
        <v>15913.02</v>
      </c>
      <c r="L38" s="7">
        <f t="shared" si="4"/>
        <v>17560.81</v>
      </c>
      <c r="M38" s="7">
        <f t="shared" si="4"/>
        <v>15363.84</v>
      </c>
      <c r="N38" s="2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mergeCells count="1">
    <mergeCell ref="A1:I2"/>
  </mergeCells>
  <printOptions/>
  <pageMargins left="0.75" right="0.75" top="0.75" bottom="1" header="0.5" footer="0.5"/>
  <pageSetup horizontalDpi="300" verticalDpi="300" orientation="landscape" scale="75" r:id="rId1"/>
  <headerFooter alignWithMargins="0">
    <oddFooter>&amp;LC Drive: Treasurer Rpt./Mo. Financials.:02-03&amp;Rupdated: 9/15/2003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modonnell</dc:creator>
  <cp:keywords/>
  <dc:description/>
  <cp:lastModifiedBy>University Development</cp:lastModifiedBy>
  <cp:lastPrinted>2007-04-12T21:04:30Z</cp:lastPrinted>
  <dcterms:created xsi:type="dcterms:W3CDTF">2003-10-23T21:03:56Z</dcterms:created>
  <dcterms:modified xsi:type="dcterms:W3CDTF">2009-07-15T22:20:45Z</dcterms:modified>
  <cp:category/>
  <cp:version/>
  <cp:contentType/>
  <cp:contentStatus/>
</cp:coreProperties>
</file>